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360" windowWidth="27735" windowHeight="12210"/>
  </bookViews>
  <sheets>
    <sheet name="Sheet1" sheetId="1" r:id="rId1"/>
    <sheet name="Sheet2" sheetId="2" r:id="rId2"/>
  </sheets>
  <calcPr calcId="124519"/>
</workbook>
</file>

<file path=xl/calcChain.xml><?xml version="1.0" encoding="utf-8"?>
<calcChain xmlns="http://schemas.openxmlformats.org/spreadsheetml/2006/main">
  <c r="E69" i="1"/>
  <c r="E68"/>
  <c r="D64"/>
  <c r="C64"/>
  <c r="E70" l="1"/>
  <c r="E73" s="1"/>
  <c r="E75" s="1"/>
  <c r="E64"/>
</calcChain>
</file>

<file path=xl/sharedStrings.xml><?xml version="1.0" encoding="utf-8"?>
<sst xmlns="http://schemas.openxmlformats.org/spreadsheetml/2006/main" count="187" uniqueCount="141">
  <si>
    <t>거래일자</t>
  </si>
  <si>
    <t>출금</t>
  </si>
  <si>
    <t>입금</t>
  </si>
  <si>
    <t>잔액</t>
  </si>
  <si>
    <t>결산이자</t>
    <phoneticPr fontId="3" type="noConversion"/>
  </si>
  <si>
    <t>계</t>
    <phoneticPr fontId="3" type="noConversion"/>
  </si>
  <si>
    <t>그세상 대구 무인</t>
    <phoneticPr fontId="3" type="noConversion"/>
  </si>
  <si>
    <t>그세상흥행감사무인</t>
    <phoneticPr fontId="3" type="noConversion"/>
  </si>
  <si>
    <t>2018-02-23</t>
    <phoneticPr fontId="3" type="noConversion"/>
  </si>
  <si>
    <t>하트꽃다발추가1개</t>
    <phoneticPr fontId="3" type="noConversion"/>
  </si>
  <si>
    <t>2018-03-04</t>
    <phoneticPr fontId="3" type="noConversion"/>
  </si>
  <si>
    <t>2018-03-18</t>
    <phoneticPr fontId="3" type="noConversion"/>
  </si>
  <si>
    <t>임우연 꽃다발</t>
    <phoneticPr fontId="3" type="noConversion"/>
  </si>
  <si>
    <t>2018-05-05</t>
    <phoneticPr fontId="3" type="noConversion"/>
  </si>
  <si>
    <t>생파장소섭외 택시비</t>
    <phoneticPr fontId="3" type="noConversion"/>
  </si>
  <si>
    <t>신논현 → 학동역</t>
    <phoneticPr fontId="3" type="noConversion"/>
  </si>
  <si>
    <t>생파 장소 계약비</t>
    <phoneticPr fontId="3" type="noConversion"/>
  </si>
  <si>
    <t>2018-05-20</t>
    <phoneticPr fontId="3" type="noConversion"/>
  </si>
  <si>
    <t>생파 잔액 입금</t>
    <phoneticPr fontId="3" type="noConversion"/>
  </si>
  <si>
    <t>2018-05-11</t>
    <phoneticPr fontId="3" type="noConversion"/>
  </si>
  <si>
    <t>소속사 주차비</t>
    <phoneticPr fontId="3" type="noConversion"/>
  </si>
  <si>
    <t>엠티 맥주 받기</t>
    <phoneticPr fontId="3" type="noConversion"/>
  </si>
  <si>
    <t>2018-06-03</t>
    <phoneticPr fontId="3" type="noConversion"/>
  </si>
  <si>
    <t>이자</t>
    <phoneticPr fontId="3" type="noConversion"/>
  </si>
  <si>
    <t>2018-05-22</t>
    <phoneticPr fontId="3" type="noConversion"/>
  </si>
  <si>
    <t>디자인팝1~4월분</t>
    <phoneticPr fontId="3" type="noConversion"/>
  </si>
  <si>
    <t>홈페이지유지보수비</t>
    <phoneticPr fontId="3" type="noConversion"/>
  </si>
  <si>
    <t>2018-06-13</t>
    <phoneticPr fontId="3" type="noConversion"/>
  </si>
  <si>
    <t>호스팅비(1년)</t>
    <phoneticPr fontId="3" type="noConversion"/>
  </si>
  <si>
    <t>cafe24</t>
    <phoneticPr fontId="3" type="noConversion"/>
  </si>
  <si>
    <t>2018-06-16</t>
    <phoneticPr fontId="3" type="noConversion"/>
  </si>
  <si>
    <t>도메인 연장</t>
    <phoneticPr fontId="3" type="noConversion"/>
  </si>
  <si>
    <t>가비아</t>
    <phoneticPr fontId="3" type="noConversion"/>
  </si>
  <si>
    <t>2018-06-24</t>
    <phoneticPr fontId="3" type="noConversion"/>
  </si>
  <si>
    <t>향림푸드선금</t>
    <phoneticPr fontId="3" type="noConversion"/>
  </si>
  <si>
    <t>미션 밥차서포트</t>
    <phoneticPr fontId="3" type="noConversion"/>
  </si>
  <si>
    <t>2018-06-26</t>
    <phoneticPr fontId="3" type="noConversion"/>
  </si>
  <si>
    <t>커피와그랬대 선금</t>
    <phoneticPr fontId="3" type="noConversion"/>
  </si>
  <si>
    <t>미션 커피차 서포트</t>
    <phoneticPr fontId="3" type="noConversion"/>
  </si>
  <si>
    <t>디자인팝5,6월분</t>
    <phoneticPr fontId="3" type="noConversion"/>
  </si>
  <si>
    <t>호올스 5종</t>
    <phoneticPr fontId="3" type="noConversion"/>
  </si>
  <si>
    <t>미션 서포트</t>
    <phoneticPr fontId="3" type="noConversion"/>
  </si>
  <si>
    <t>싱글라이더DVD2개구매</t>
    <phoneticPr fontId="3" type="noConversion"/>
  </si>
  <si>
    <t>생파 추첨용</t>
    <phoneticPr fontId="3" type="noConversion"/>
  </si>
  <si>
    <t>2018-06-27</t>
    <phoneticPr fontId="3" type="noConversion"/>
  </si>
  <si>
    <t>콘트라베이스 10병 구매</t>
    <phoneticPr fontId="3" type="noConversion"/>
  </si>
  <si>
    <t>페인트 마카 2자루</t>
    <phoneticPr fontId="3" type="noConversion"/>
  </si>
  <si>
    <t>싸인용</t>
    <phoneticPr fontId="3" type="noConversion"/>
  </si>
  <si>
    <t>2018-06-29</t>
    <phoneticPr fontId="3" type="noConversion"/>
  </si>
  <si>
    <t>향림푸드잔금</t>
    <phoneticPr fontId="3" type="noConversion"/>
  </si>
  <si>
    <t>커피와그랬대 잔금</t>
    <phoneticPr fontId="3" type="noConversion"/>
  </si>
  <si>
    <t>2018-06-30</t>
    <phoneticPr fontId="3" type="noConversion"/>
  </si>
  <si>
    <t>미션 서포트 주유비</t>
    <phoneticPr fontId="3" type="noConversion"/>
  </si>
  <si>
    <t>대전</t>
    <phoneticPr fontId="3" type="noConversion"/>
  </si>
  <si>
    <t>2018-07-01</t>
    <phoneticPr fontId="3" type="noConversion"/>
  </si>
  <si>
    <t>생일케이크</t>
    <phoneticPr fontId="3" type="noConversion"/>
  </si>
  <si>
    <t>2018-07-02</t>
    <phoneticPr fontId="3" type="noConversion"/>
  </si>
  <si>
    <t>노트제작</t>
    <phoneticPr fontId="3" type="noConversion"/>
  </si>
  <si>
    <t>구찌 장지갑</t>
    <phoneticPr fontId="3" type="noConversion"/>
  </si>
  <si>
    <t>지갑속 현금</t>
    <phoneticPr fontId="3" type="noConversion"/>
  </si>
  <si>
    <t>BH 생일 선물</t>
    <phoneticPr fontId="3" type="noConversion"/>
  </si>
  <si>
    <t>생파용</t>
    <phoneticPr fontId="3" type="noConversion"/>
  </si>
  <si>
    <t>현수막, 배너 제작</t>
    <phoneticPr fontId="3" type="noConversion"/>
  </si>
  <si>
    <t>2018-07-05</t>
    <phoneticPr fontId="3" type="noConversion"/>
  </si>
  <si>
    <t>거울 제작</t>
    <phoneticPr fontId="3" type="noConversion"/>
  </si>
  <si>
    <t>카드, 쇼핑백외</t>
    <phoneticPr fontId="3" type="noConversion"/>
  </si>
  <si>
    <t>2018-07-06</t>
    <phoneticPr fontId="3" type="noConversion"/>
  </si>
  <si>
    <t>반환금 5000*5명</t>
    <phoneticPr fontId="3" type="noConversion"/>
  </si>
  <si>
    <t>2018-07-07</t>
    <phoneticPr fontId="3" type="noConversion"/>
  </si>
  <si>
    <t>2018-07-09</t>
    <phoneticPr fontId="3" type="noConversion"/>
  </si>
  <si>
    <t>생파참가비 인출</t>
    <phoneticPr fontId="3" type="noConversion"/>
  </si>
  <si>
    <t>몬테베르디 선금 반환</t>
    <phoneticPr fontId="3" type="noConversion"/>
  </si>
  <si>
    <t>안경, 꼬깔모자외</t>
    <phoneticPr fontId="3" type="noConversion"/>
  </si>
  <si>
    <t>파티프롭</t>
    <phoneticPr fontId="3" type="noConversion"/>
  </si>
  <si>
    <t>꽃다발</t>
    <phoneticPr fontId="3" type="noConversion"/>
  </si>
  <si>
    <t>액자용 BH사진 현상</t>
    <phoneticPr fontId="3" type="noConversion"/>
  </si>
  <si>
    <t>생파 참가비 총입금액</t>
    <phoneticPr fontId="3" type="noConversion"/>
  </si>
  <si>
    <t>생파참가자 증정용</t>
    <phoneticPr fontId="3" type="noConversion"/>
  </si>
  <si>
    <t>22명</t>
    <phoneticPr fontId="3" type="noConversion"/>
  </si>
  <si>
    <t>2018-07-10</t>
    <phoneticPr fontId="3" type="noConversion"/>
  </si>
  <si>
    <t>18기 정회원 가입비</t>
    <phoneticPr fontId="3" type="noConversion"/>
  </si>
  <si>
    <t>해외팬(194명)</t>
    <phoneticPr fontId="3" type="noConversion"/>
  </si>
  <si>
    <t>생파 경비 반환(주황색부분)</t>
    <phoneticPr fontId="3" type="noConversion"/>
  </si>
  <si>
    <t>엠티 잔액 입금</t>
    <phoneticPr fontId="3" type="noConversion"/>
  </si>
  <si>
    <t>내용</t>
    <phoneticPr fontId="4" type="noConversion"/>
  </si>
  <si>
    <t>비고</t>
    <phoneticPr fontId="4" type="noConversion"/>
  </si>
  <si>
    <t>2018-01-01</t>
    <phoneticPr fontId="3" type="noConversion"/>
  </si>
  <si>
    <t>우체국 통장 전월 이월</t>
    <phoneticPr fontId="3" type="noConversion"/>
  </si>
  <si>
    <t>2018-01-02</t>
    <phoneticPr fontId="3" type="noConversion"/>
  </si>
  <si>
    <t>아이싱쿠키배송</t>
    <phoneticPr fontId="3" type="noConversion"/>
  </si>
  <si>
    <t>그세상 송년파티</t>
    <phoneticPr fontId="3" type="noConversion"/>
  </si>
  <si>
    <t>2018-01-08</t>
    <phoneticPr fontId="3" type="noConversion"/>
  </si>
  <si>
    <t>서버유지비 10,11,12월분</t>
    <phoneticPr fontId="3" type="noConversion"/>
  </si>
  <si>
    <t>디자인팝</t>
    <phoneticPr fontId="3" type="noConversion"/>
  </si>
  <si>
    <t>씨네21 4권 구매</t>
    <phoneticPr fontId="3" type="noConversion"/>
  </si>
  <si>
    <t>1월 정모 추첨용</t>
    <phoneticPr fontId="3" type="noConversion"/>
  </si>
  <si>
    <t>2018-01-09</t>
    <phoneticPr fontId="3" type="noConversion"/>
  </si>
  <si>
    <t>일본 기념품 배송 대행료</t>
    <phoneticPr fontId="3" type="noConversion"/>
  </si>
  <si>
    <t>아브로드</t>
    <phoneticPr fontId="3" type="noConversion"/>
  </si>
  <si>
    <t>우체국 택배 박스 구매</t>
    <phoneticPr fontId="3" type="noConversion"/>
  </si>
  <si>
    <t>2018-01-20</t>
    <phoneticPr fontId="3" type="noConversion"/>
  </si>
  <si>
    <t>과일 도시락</t>
    <phoneticPr fontId="3" type="noConversion"/>
  </si>
  <si>
    <t>그세상 대구 무인</t>
    <phoneticPr fontId="3" type="noConversion"/>
  </si>
  <si>
    <t>꽃다발 3개</t>
    <phoneticPr fontId="3" type="noConversion"/>
  </si>
  <si>
    <t>이체</t>
    <phoneticPr fontId="3" type="noConversion"/>
  </si>
  <si>
    <t>기념품 판매</t>
    <phoneticPr fontId="3" type="noConversion"/>
  </si>
  <si>
    <t>2018-01-23</t>
    <phoneticPr fontId="3" type="noConversion"/>
  </si>
  <si>
    <t>김정희님 외 4명 꽃다발</t>
    <phoneticPr fontId="3" type="noConversion"/>
  </si>
  <si>
    <t>윤정임님 외 3명 꽃다발</t>
    <phoneticPr fontId="3" type="noConversion"/>
  </si>
  <si>
    <t>박상선님 꽃다발</t>
    <phoneticPr fontId="3" type="noConversion"/>
  </si>
  <si>
    <t>2018-01-24</t>
    <phoneticPr fontId="3" type="noConversion"/>
  </si>
  <si>
    <t>내세상 로고 백설기</t>
    <phoneticPr fontId="3" type="noConversion"/>
  </si>
  <si>
    <t>그세상 서울 무인</t>
    <phoneticPr fontId="3" type="noConversion"/>
  </si>
  <si>
    <t>고알 도시락</t>
    <phoneticPr fontId="3" type="noConversion"/>
  </si>
  <si>
    <t>2018-01-27</t>
    <phoneticPr fontId="3" type="noConversion"/>
  </si>
  <si>
    <t>쇼핑백 구매</t>
    <phoneticPr fontId="3" type="noConversion"/>
  </si>
  <si>
    <t>2018-01-28</t>
    <phoneticPr fontId="3" type="noConversion"/>
  </si>
  <si>
    <t>정관장 (BH 드림)</t>
    <phoneticPr fontId="3" type="noConversion"/>
  </si>
  <si>
    <t>2018-02-02</t>
    <phoneticPr fontId="3" type="noConversion"/>
  </si>
  <si>
    <t>안미경님 꽃</t>
    <phoneticPr fontId="3" type="noConversion"/>
  </si>
  <si>
    <t>홍승원님 꽃</t>
    <phoneticPr fontId="3" type="noConversion"/>
  </si>
  <si>
    <t>2018-02-06</t>
    <phoneticPr fontId="3" type="noConversion"/>
  </si>
  <si>
    <t>케익팩토리</t>
    <phoneticPr fontId="3" type="noConversion"/>
  </si>
  <si>
    <t>그세상흥행감사무인</t>
    <phoneticPr fontId="3" type="noConversion"/>
  </si>
  <si>
    <t>2018-02-08</t>
    <phoneticPr fontId="3" type="noConversion"/>
  </si>
  <si>
    <t>꽃다발</t>
    <phoneticPr fontId="3" type="noConversion"/>
  </si>
  <si>
    <t>아이싱쿠키(1/2일)</t>
    <phoneticPr fontId="3" type="noConversion"/>
  </si>
  <si>
    <t>2018-07-26</t>
    <phoneticPr fontId="3" type="noConversion"/>
  </si>
  <si>
    <t>17. 18기 운영진 인수인계</t>
    <phoneticPr fontId="3" type="noConversion"/>
  </si>
  <si>
    <t>중식식대</t>
    <phoneticPr fontId="3" type="noConversion"/>
  </si>
  <si>
    <t>2018-07-30</t>
    <phoneticPr fontId="3" type="noConversion"/>
  </si>
  <si>
    <t>홈페이지유지보수비</t>
    <phoneticPr fontId="3" type="noConversion"/>
  </si>
  <si>
    <t>우체국 입출금 통장</t>
    <phoneticPr fontId="3" type="noConversion"/>
  </si>
  <si>
    <t>신한 적금 통장</t>
    <phoneticPr fontId="3" type="noConversion"/>
  </si>
  <si>
    <t>금액</t>
    <phoneticPr fontId="3" type="noConversion"/>
  </si>
  <si>
    <t>송금수수료</t>
    <phoneticPr fontId="3" type="noConversion"/>
  </si>
  <si>
    <t>김정희님께 송금</t>
    <phoneticPr fontId="3" type="noConversion"/>
  </si>
  <si>
    <t>송금 금액</t>
    <phoneticPr fontId="3" type="noConversion"/>
  </si>
  <si>
    <t>17기 이월 금액</t>
    <phoneticPr fontId="3" type="noConversion"/>
  </si>
  <si>
    <t>18기 현장 입금액</t>
    <phoneticPr fontId="3" type="noConversion"/>
  </si>
  <si>
    <t>통장 내역</t>
    <phoneticPr fontId="3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</si>
</sst>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8"/>
      <color indexed="8"/>
      <name val="돋움체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8"/>
      <color indexed="8"/>
      <name val="돋움체"/>
      <family val="3"/>
      <charset val="129"/>
    </font>
    <font>
      <sz val="10"/>
      <name val="돋움"/>
      <family val="3"/>
      <charset val="129"/>
    </font>
    <font>
      <sz val="9"/>
      <color theme="1"/>
      <name val="맑은 고딕"/>
      <family val="2"/>
      <charset val="129"/>
      <scheme val="minor"/>
    </font>
    <font>
      <b/>
      <sz val="7"/>
      <color indexed="8"/>
      <name val="돋움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left" vertical="center" indent="1"/>
    </xf>
    <xf numFmtId="49" fontId="2" fillId="2" borderId="3" xfId="0" applyNumberFormat="1" applyFont="1" applyFill="1" applyBorder="1" applyAlignment="1">
      <alignment horizontal="right" vertical="center" indent="1"/>
    </xf>
    <xf numFmtId="3" fontId="5" fillId="2" borderId="2" xfId="0" applyNumberFormat="1" applyFont="1" applyFill="1" applyBorder="1" applyAlignment="1">
      <alignment horizontal="right" vertical="center" indent="1"/>
    </xf>
    <xf numFmtId="49" fontId="5" fillId="2" borderId="2" xfId="0" applyNumberFormat="1" applyFont="1" applyFill="1" applyBorder="1" applyAlignment="1">
      <alignment horizontal="left" vertical="center" wrapText="1" indent="1"/>
    </xf>
    <xf numFmtId="49" fontId="5" fillId="2" borderId="4" xfId="0" applyNumberFormat="1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right" vertical="center" indent="1"/>
    </xf>
    <xf numFmtId="41" fontId="5" fillId="2" borderId="2" xfId="1" applyFont="1" applyFill="1" applyBorder="1" applyAlignment="1">
      <alignment horizontal="right" vertical="center" indent="1"/>
    </xf>
    <xf numFmtId="0" fontId="6" fillId="3" borderId="5" xfId="0" applyNumberFormat="1" applyFont="1" applyFill="1" applyBorder="1" applyAlignment="1">
      <alignment horizontal="left" vertical="center" wrapText="1" indent="1"/>
    </xf>
    <xf numFmtId="3" fontId="6" fillId="3" borderId="5" xfId="0" applyNumberFormat="1" applyFont="1" applyFill="1" applyBorder="1" applyAlignment="1">
      <alignment horizontal="right" vertical="center" wrapText="1" indent="1"/>
    </xf>
    <xf numFmtId="41" fontId="7" fillId="0" borderId="0" xfId="1" applyFont="1">
      <alignment vertical="center"/>
    </xf>
    <xf numFmtId="49" fontId="5" fillId="2" borderId="2" xfId="0" applyNumberFormat="1" applyFont="1" applyFill="1" applyBorder="1" applyAlignment="1">
      <alignment horizontal="left" vertical="center" indent="1"/>
    </xf>
    <xf numFmtId="0" fontId="6" fillId="3" borderId="6" xfId="0" applyNumberFormat="1" applyFont="1" applyFill="1" applyBorder="1" applyAlignment="1">
      <alignment horizontal="left" vertical="center" wrapText="1" indent="1"/>
    </xf>
    <xf numFmtId="3" fontId="6" fillId="3" borderId="6" xfId="0" applyNumberFormat="1" applyFont="1" applyFill="1" applyBorder="1" applyAlignment="1">
      <alignment horizontal="right" vertical="center" wrapText="1" indent="1"/>
    </xf>
    <xf numFmtId="49" fontId="5" fillId="2" borderId="4" xfId="0" applyNumberFormat="1" applyFont="1" applyFill="1" applyBorder="1" applyAlignment="1">
      <alignment horizontal="left" vertical="center" indent="1"/>
    </xf>
    <xf numFmtId="49" fontId="8" fillId="2" borderId="3" xfId="0" applyNumberFormat="1" applyFont="1" applyFill="1" applyBorder="1" applyAlignment="1">
      <alignment horizontal="left" vertical="center" indent="1"/>
    </xf>
    <xf numFmtId="3" fontId="6" fillId="0" borderId="5" xfId="0" applyNumberFormat="1" applyFont="1" applyFill="1" applyBorder="1" applyAlignment="1">
      <alignment horizontal="right" vertical="center" wrapText="1" indent="1"/>
    </xf>
    <xf numFmtId="41" fontId="0" fillId="0" borderId="0" xfId="0" applyNumberFormat="1">
      <alignment vertical="center"/>
    </xf>
    <xf numFmtId="3" fontId="6" fillId="4" borderId="5" xfId="0" applyNumberFormat="1" applyFont="1" applyFill="1" applyBorder="1" applyAlignment="1">
      <alignment horizontal="right" vertical="center" wrapText="1" indent="1"/>
    </xf>
    <xf numFmtId="0" fontId="6" fillId="0" borderId="5" xfId="0" applyNumberFormat="1" applyFont="1" applyFill="1" applyBorder="1" applyAlignment="1">
      <alignment horizontal="left" vertical="center" wrapText="1" indent="1"/>
    </xf>
    <xf numFmtId="0" fontId="6" fillId="3" borderId="8" xfId="0" applyNumberFormat="1" applyFont="1" applyFill="1" applyBorder="1" applyAlignment="1">
      <alignment horizontal="left" vertical="center" wrapText="1" indent="1"/>
    </xf>
    <xf numFmtId="3" fontId="6" fillId="3" borderId="8" xfId="0" applyNumberFormat="1" applyFont="1" applyFill="1" applyBorder="1" applyAlignment="1">
      <alignment horizontal="right" vertical="center" wrapText="1" indent="1"/>
    </xf>
    <xf numFmtId="3" fontId="5" fillId="2" borderId="7" xfId="0" applyNumberFormat="1" applyFont="1" applyFill="1" applyBorder="1" applyAlignment="1">
      <alignment horizontal="right" vertical="center" indent="1"/>
    </xf>
    <xf numFmtId="49" fontId="5" fillId="2" borderId="7" xfId="0" applyNumberFormat="1" applyFont="1" applyFill="1" applyBorder="1" applyAlignment="1">
      <alignment horizontal="left" vertical="center" indent="1"/>
    </xf>
    <xf numFmtId="41" fontId="0" fillId="0" borderId="0" xfId="1" applyFont="1">
      <alignment vertical="center"/>
    </xf>
    <xf numFmtId="0" fontId="0" fillId="0" borderId="0" xfId="1" applyNumberFormat="1" applyFont="1">
      <alignment vertical="center"/>
    </xf>
    <xf numFmtId="0" fontId="0" fillId="0" borderId="0" xfId="0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FFCC66"/>
      <color rgb="FFFFCCFF"/>
      <color rgb="FF99FF99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95251</xdr:rowOff>
    </xdr:from>
    <xdr:to>
      <xdr:col>3</xdr:col>
      <xdr:colOff>600075</xdr:colOff>
      <xdr:row>21</xdr:row>
      <xdr:rowOff>182034</xdr:rowOff>
    </xdr:to>
    <xdr:pic>
      <xdr:nvPicPr>
        <xdr:cNvPr id="2" name="그림 1" descr="temp_1508154705939.106032424--1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95251"/>
          <a:ext cx="2524125" cy="4487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5"/>
  <sheetViews>
    <sheetView tabSelected="1" workbookViewId="0">
      <selection activeCell="A3" sqref="A3"/>
    </sheetView>
  </sheetViews>
  <sheetFormatPr defaultRowHeight="16.5" customHeight="1"/>
  <cols>
    <col min="1" max="1" width="9.875" customWidth="1"/>
    <col min="2" max="2" width="23.375" customWidth="1"/>
    <col min="3" max="4" width="12.5" customWidth="1"/>
    <col min="5" max="5" width="13.125" customWidth="1"/>
    <col min="6" max="6" width="22.625" customWidth="1"/>
  </cols>
  <sheetData>
    <row r="1" spans="1:6" ht="16.5" customHeight="1" thickBot="1">
      <c r="A1" s="1" t="s">
        <v>0</v>
      </c>
      <c r="B1" s="1" t="s">
        <v>84</v>
      </c>
      <c r="C1" s="1" t="s">
        <v>2</v>
      </c>
      <c r="D1" s="1" t="s">
        <v>1</v>
      </c>
      <c r="E1" s="1" t="s">
        <v>3</v>
      </c>
      <c r="F1" s="1" t="s">
        <v>85</v>
      </c>
    </row>
    <row r="2" spans="1:6" ht="16.5" customHeight="1" thickTop="1">
      <c r="A2" s="2" t="s">
        <v>86</v>
      </c>
      <c r="B2" s="3" t="s">
        <v>87</v>
      </c>
      <c r="C2" s="4"/>
      <c r="D2" s="4"/>
      <c r="E2" s="12">
        <v>28315781</v>
      </c>
      <c r="F2" s="17"/>
    </row>
    <row r="3" spans="1:6" ht="16.5" customHeight="1">
      <c r="A3" s="2" t="s">
        <v>88</v>
      </c>
      <c r="B3" s="6" t="s">
        <v>89</v>
      </c>
      <c r="C3" s="5"/>
      <c r="D3" s="9">
        <v>20000</v>
      </c>
      <c r="E3" s="5"/>
      <c r="F3" s="13" t="s">
        <v>90</v>
      </c>
    </row>
    <row r="4" spans="1:6" ht="16.5" customHeight="1">
      <c r="A4" s="2" t="s">
        <v>91</v>
      </c>
      <c r="B4" s="6" t="s">
        <v>92</v>
      </c>
      <c r="C4" s="5"/>
      <c r="D4" s="9">
        <v>750000</v>
      </c>
      <c r="E4" s="5"/>
      <c r="F4" s="13" t="s">
        <v>93</v>
      </c>
    </row>
    <row r="5" spans="1:6" ht="16.5" customHeight="1">
      <c r="A5" s="2" t="s">
        <v>91</v>
      </c>
      <c r="B5" s="6" t="s">
        <v>94</v>
      </c>
      <c r="C5" s="5"/>
      <c r="D5" s="9">
        <v>14400</v>
      </c>
      <c r="E5" s="5"/>
      <c r="F5" s="13" t="s">
        <v>95</v>
      </c>
    </row>
    <row r="6" spans="1:6" ht="16.5" customHeight="1">
      <c r="A6" s="2" t="s">
        <v>96</v>
      </c>
      <c r="B6" s="6" t="s">
        <v>97</v>
      </c>
      <c r="C6" s="5"/>
      <c r="D6" s="5">
        <v>2177560</v>
      </c>
      <c r="E6" s="5"/>
      <c r="F6" s="13" t="s">
        <v>98</v>
      </c>
    </row>
    <row r="7" spans="1:6" ht="16.5" customHeight="1">
      <c r="A7" s="2" t="s">
        <v>96</v>
      </c>
      <c r="B7" s="6" t="s">
        <v>99</v>
      </c>
      <c r="C7" s="5"/>
      <c r="D7" s="5">
        <v>3500</v>
      </c>
      <c r="E7" s="5"/>
      <c r="F7" s="13"/>
    </row>
    <row r="8" spans="1:6" ht="16.5" customHeight="1">
      <c r="A8" s="2" t="s">
        <v>100</v>
      </c>
      <c r="B8" s="10" t="s">
        <v>101</v>
      </c>
      <c r="C8" s="11"/>
      <c r="D8" s="11">
        <v>150000</v>
      </c>
      <c r="E8" s="5"/>
      <c r="F8" s="13" t="s">
        <v>102</v>
      </c>
    </row>
    <row r="9" spans="1:6" ht="16.5" customHeight="1">
      <c r="A9" s="2" t="s">
        <v>100</v>
      </c>
      <c r="B9" s="10" t="s">
        <v>103</v>
      </c>
      <c r="C9" s="11"/>
      <c r="D9" s="11">
        <v>120000</v>
      </c>
      <c r="E9" s="5"/>
      <c r="F9" s="13" t="s">
        <v>102</v>
      </c>
    </row>
    <row r="10" spans="1:6" ht="16.5" customHeight="1">
      <c r="A10" s="2" t="s">
        <v>100</v>
      </c>
      <c r="B10" s="10" t="s">
        <v>104</v>
      </c>
      <c r="C10" s="11">
        <v>10</v>
      </c>
      <c r="D10" s="11"/>
      <c r="E10" s="5"/>
      <c r="F10" s="13"/>
    </row>
    <row r="11" spans="1:6" ht="16.5" customHeight="1">
      <c r="A11" s="2" t="s">
        <v>100</v>
      </c>
      <c r="B11" s="10" t="s">
        <v>105</v>
      </c>
      <c r="C11" s="11">
        <v>10000</v>
      </c>
      <c r="D11" s="11"/>
      <c r="E11" s="5"/>
      <c r="F11" s="13"/>
    </row>
    <row r="12" spans="1:6" ht="16.5" customHeight="1">
      <c r="A12" s="2" t="s">
        <v>106</v>
      </c>
      <c r="B12" s="10" t="s">
        <v>107</v>
      </c>
      <c r="C12" s="11"/>
      <c r="D12" s="11">
        <v>60000</v>
      </c>
      <c r="E12" s="5"/>
      <c r="F12" s="13" t="s">
        <v>102</v>
      </c>
    </row>
    <row r="13" spans="1:6" ht="16.5" customHeight="1">
      <c r="A13" s="2" t="s">
        <v>106</v>
      </c>
      <c r="B13" s="10" t="s">
        <v>108</v>
      </c>
      <c r="C13" s="11"/>
      <c r="D13" s="11">
        <v>45000</v>
      </c>
      <c r="E13" s="5"/>
      <c r="F13" s="13" t="s">
        <v>102</v>
      </c>
    </row>
    <row r="14" spans="1:6" ht="16.5" customHeight="1">
      <c r="A14" s="2" t="s">
        <v>106</v>
      </c>
      <c r="B14" s="10" t="s">
        <v>109</v>
      </c>
      <c r="C14" s="11"/>
      <c r="D14" s="11">
        <v>15000</v>
      </c>
      <c r="E14" s="5"/>
      <c r="F14" s="13" t="s">
        <v>102</v>
      </c>
    </row>
    <row r="15" spans="1:6" ht="16.5" customHeight="1">
      <c r="A15" s="2" t="s">
        <v>110</v>
      </c>
      <c r="B15" s="10" t="s">
        <v>111</v>
      </c>
      <c r="C15" s="11"/>
      <c r="D15" s="11">
        <v>125000</v>
      </c>
      <c r="E15" s="5"/>
      <c r="F15" s="13" t="s">
        <v>112</v>
      </c>
    </row>
    <row r="16" spans="1:6" ht="16.5" customHeight="1">
      <c r="A16" s="2" t="s">
        <v>110</v>
      </c>
      <c r="B16" s="10" t="s">
        <v>113</v>
      </c>
      <c r="C16" s="11"/>
      <c r="D16" s="11">
        <v>221000</v>
      </c>
      <c r="E16" s="5"/>
      <c r="F16" s="13" t="s">
        <v>112</v>
      </c>
    </row>
    <row r="17" spans="1:6" ht="16.5" customHeight="1">
      <c r="A17" s="2" t="s">
        <v>114</v>
      </c>
      <c r="B17" s="10" t="s">
        <v>115</v>
      </c>
      <c r="C17" s="11"/>
      <c r="D17" s="11">
        <v>10950</v>
      </c>
      <c r="E17" s="5"/>
      <c r="F17" s="13" t="s">
        <v>112</v>
      </c>
    </row>
    <row r="18" spans="1:6" ht="16.5" customHeight="1">
      <c r="A18" s="2" t="s">
        <v>116</v>
      </c>
      <c r="B18" s="10" t="s">
        <v>117</v>
      </c>
      <c r="C18" s="11"/>
      <c r="D18" s="11">
        <v>96000</v>
      </c>
      <c r="E18" s="5"/>
      <c r="F18" s="13" t="s">
        <v>112</v>
      </c>
    </row>
    <row r="19" spans="1:6" ht="16.5" customHeight="1">
      <c r="A19" s="2" t="s">
        <v>118</v>
      </c>
      <c r="B19" s="10" t="s">
        <v>119</v>
      </c>
      <c r="C19" s="11"/>
      <c r="D19" s="11">
        <v>15000</v>
      </c>
      <c r="E19" s="5"/>
      <c r="F19" s="13" t="s">
        <v>112</v>
      </c>
    </row>
    <row r="20" spans="1:6" ht="16.5" customHeight="1">
      <c r="A20" s="2" t="s">
        <v>118</v>
      </c>
      <c r="B20" s="10" t="s">
        <v>120</v>
      </c>
      <c r="C20" s="11"/>
      <c r="D20" s="11">
        <v>15000</v>
      </c>
      <c r="E20" s="5"/>
      <c r="F20" s="13" t="s">
        <v>112</v>
      </c>
    </row>
    <row r="21" spans="1:6" ht="16.5" customHeight="1">
      <c r="A21" s="2" t="s">
        <v>121</v>
      </c>
      <c r="B21" s="10" t="s">
        <v>122</v>
      </c>
      <c r="C21" s="11"/>
      <c r="D21" s="11">
        <v>160000</v>
      </c>
      <c r="E21" s="5"/>
      <c r="F21" s="13" t="s">
        <v>123</v>
      </c>
    </row>
    <row r="22" spans="1:6" ht="16.5" customHeight="1">
      <c r="A22" s="2" t="s">
        <v>124</v>
      </c>
      <c r="B22" s="10" t="s">
        <v>125</v>
      </c>
      <c r="C22" s="11"/>
      <c r="D22" s="11">
        <v>150000</v>
      </c>
      <c r="E22" s="5"/>
      <c r="F22" s="13" t="s">
        <v>123</v>
      </c>
    </row>
    <row r="23" spans="1:6" ht="16.5" customHeight="1">
      <c r="A23" s="2" t="s">
        <v>124</v>
      </c>
      <c r="B23" s="10" t="s">
        <v>126</v>
      </c>
      <c r="C23" s="11"/>
      <c r="D23" s="11">
        <v>84500</v>
      </c>
      <c r="E23" s="5">
        <v>24092881</v>
      </c>
      <c r="F23" s="13" t="s">
        <v>90</v>
      </c>
    </row>
    <row r="24" spans="1:6" ht="16.5" customHeight="1">
      <c r="A24" s="2" t="s">
        <v>8</v>
      </c>
      <c r="B24" s="6" t="s">
        <v>9</v>
      </c>
      <c r="C24" s="5"/>
      <c r="D24" s="9">
        <v>50000</v>
      </c>
      <c r="E24" s="5"/>
      <c r="F24" s="13" t="s">
        <v>7</v>
      </c>
    </row>
    <row r="25" spans="1:6" ht="16.5" customHeight="1">
      <c r="A25" s="2" t="s">
        <v>10</v>
      </c>
      <c r="B25" s="6" t="s">
        <v>4</v>
      </c>
      <c r="C25" s="5">
        <v>11000</v>
      </c>
      <c r="D25" s="9"/>
      <c r="E25" s="5"/>
      <c r="F25" s="13"/>
    </row>
    <row r="26" spans="1:6" ht="16.5" customHeight="1">
      <c r="A26" s="2" t="s">
        <v>11</v>
      </c>
      <c r="B26" s="6" t="s">
        <v>12</v>
      </c>
      <c r="C26" s="5"/>
      <c r="D26" s="9">
        <v>15000</v>
      </c>
      <c r="E26" s="5"/>
      <c r="F26" s="13" t="s">
        <v>6</v>
      </c>
    </row>
    <row r="27" spans="1:6" ht="16.5" customHeight="1">
      <c r="A27" s="2" t="s">
        <v>13</v>
      </c>
      <c r="B27" s="10" t="s">
        <v>14</v>
      </c>
      <c r="C27" s="11"/>
      <c r="D27" s="9">
        <v>4600</v>
      </c>
      <c r="E27" s="5"/>
      <c r="F27" s="13" t="s">
        <v>15</v>
      </c>
    </row>
    <row r="28" spans="1:6" ht="16.5" customHeight="1">
      <c r="A28" s="2" t="s">
        <v>13</v>
      </c>
      <c r="B28" s="10" t="s">
        <v>16</v>
      </c>
      <c r="C28" s="11"/>
      <c r="D28" s="9">
        <v>300000</v>
      </c>
      <c r="E28" s="5"/>
      <c r="F28" s="13"/>
    </row>
    <row r="29" spans="1:6" ht="16.5" customHeight="1">
      <c r="A29" s="2" t="s">
        <v>19</v>
      </c>
      <c r="B29" s="10" t="s">
        <v>20</v>
      </c>
      <c r="C29" s="11"/>
      <c r="D29" s="11">
        <v>8000</v>
      </c>
      <c r="E29" s="5"/>
      <c r="F29" s="13" t="s">
        <v>21</v>
      </c>
    </row>
    <row r="30" spans="1:6" ht="16.5" customHeight="1">
      <c r="A30" s="2" t="s">
        <v>17</v>
      </c>
      <c r="B30" s="10" t="s">
        <v>83</v>
      </c>
      <c r="C30" s="11">
        <v>44960</v>
      </c>
      <c r="D30" s="11"/>
      <c r="E30" s="5">
        <v>23771241</v>
      </c>
      <c r="F30" s="13"/>
    </row>
    <row r="31" spans="1:6" ht="16.5" customHeight="1">
      <c r="A31" s="2" t="s">
        <v>24</v>
      </c>
      <c r="B31" s="10" t="s">
        <v>26</v>
      </c>
      <c r="C31" s="11"/>
      <c r="D31" s="11">
        <v>1000000</v>
      </c>
      <c r="E31" s="5"/>
      <c r="F31" s="13" t="s">
        <v>25</v>
      </c>
    </row>
    <row r="32" spans="1:6" ht="16.5" customHeight="1">
      <c r="A32" s="2" t="s">
        <v>22</v>
      </c>
      <c r="B32" s="10" t="s">
        <v>23</v>
      </c>
      <c r="C32" s="11">
        <v>10010</v>
      </c>
      <c r="D32" s="11"/>
      <c r="E32" s="5"/>
      <c r="F32" s="13"/>
    </row>
    <row r="33" spans="1:6" ht="16.5" customHeight="1">
      <c r="A33" s="2" t="s">
        <v>27</v>
      </c>
      <c r="B33" s="10" t="s">
        <v>28</v>
      </c>
      <c r="C33" s="11"/>
      <c r="D33" s="11">
        <v>356400</v>
      </c>
      <c r="E33" s="5"/>
      <c r="F33" s="13" t="s">
        <v>29</v>
      </c>
    </row>
    <row r="34" spans="1:6" ht="16.5" customHeight="1">
      <c r="A34" s="2" t="s">
        <v>30</v>
      </c>
      <c r="B34" s="10" t="s">
        <v>31</v>
      </c>
      <c r="C34" s="11"/>
      <c r="D34" s="11">
        <v>99000</v>
      </c>
      <c r="E34" s="5"/>
      <c r="F34" s="13" t="s">
        <v>32</v>
      </c>
    </row>
    <row r="35" spans="1:6" ht="16.5" customHeight="1">
      <c r="A35" s="2" t="s">
        <v>33</v>
      </c>
      <c r="B35" s="10" t="s">
        <v>34</v>
      </c>
      <c r="C35" s="11"/>
      <c r="D35" s="11">
        <v>4000000</v>
      </c>
      <c r="E35" s="5"/>
      <c r="F35" s="13" t="s">
        <v>35</v>
      </c>
    </row>
    <row r="36" spans="1:6" ht="16.5" customHeight="1">
      <c r="A36" s="2" t="s">
        <v>36</v>
      </c>
      <c r="B36" s="10" t="s">
        <v>37</v>
      </c>
      <c r="C36" s="11"/>
      <c r="D36" s="11">
        <v>1000000</v>
      </c>
      <c r="E36" s="5"/>
      <c r="F36" s="13" t="s">
        <v>38</v>
      </c>
    </row>
    <row r="37" spans="1:6" ht="16.5" customHeight="1">
      <c r="A37" s="2" t="s">
        <v>36</v>
      </c>
      <c r="B37" s="10" t="s">
        <v>26</v>
      </c>
      <c r="C37" s="11"/>
      <c r="D37" s="11">
        <v>500000</v>
      </c>
      <c r="E37" s="5"/>
      <c r="F37" s="13" t="s">
        <v>39</v>
      </c>
    </row>
    <row r="38" spans="1:6" ht="16.5" customHeight="1">
      <c r="A38" s="2" t="s">
        <v>36</v>
      </c>
      <c r="B38" s="10" t="s">
        <v>40</v>
      </c>
      <c r="C38" s="11"/>
      <c r="D38" s="11">
        <v>178000</v>
      </c>
      <c r="E38" s="5"/>
      <c r="F38" s="13" t="s">
        <v>41</v>
      </c>
    </row>
    <row r="39" spans="1:6" ht="16.5" customHeight="1">
      <c r="A39" s="2" t="s">
        <v>36</v>
      </c>
      <c r="B39" s="10" t="s">
        <v>42</v>
      </c>
      <c r="C39" s="11"/>
      <c r="D39" s="11">
        <v>42800</v>
      </c>
      <c r="E39" s="5"/>
      <c r="F39" s="13" t="s">
        <v>43</v>
      </c>
    </row>
    <row r="40" spans="1:6" ht="16.5" customHeight="1">
      <c r="A40" s="2" t="s">
        <v>44</v>
      </c>
      <c r="B40" s="10" t="s">
        <v>45</v>
      </c>
      <c r="C40" s="11"/>
      <c r="D40" s="11">
        <v>17600</v>
      </c>
      <c r="E40" s="5"/>
      <c r="F40" s="13" t="s">
        <v>43</v>
      </c>
    </row>
    <row r="41" spans="1:6" ht="16.5" customHeight="1">
      <c r="A41" s="2" t="s">
        <v>44</v>
      </c>
      <c r="B41" s="10" t="s">
        <v>46</v>
      </c>
      <c r="C41" s="11"/>
      <c r="D41" s="11">
        <v>2400</v>
      </c>
      <c r="E41" s="5"/>
      <c r="F41" s="13" t="s">
        <v>47</v>
      </c>
    </row>
    <row r="42" spans="1:6" ht="16.5" customHeight="1">
      <c r="A42" s="2" t="s">
        <v>48</v>
      </c>
      <c r="B42" s="10" t="s">
        <v>49</v>
      </c>
      <c r="C42" s="11"/>
      <c r="D42" s="11">
        <v>3000000</v>
      </c>
      <c r="E42" s="5"/>
      <c r="F42" s="13" t="s">
        <v>35</v>
      </c>
    </row>
    <row r="43" spans="1:6" ht="16.5" customHeight="1">
      <c r="A43" s="2" t="s">
        <v>48</v>
      </c>
      <c r="B43" s="10" t="s">
        <v>50</v>
      </c>
      <c r="C43" s="11"/>
      <c r="D43" s="11">
        <v>285000</v>
      </c>
      <c r="E43" s="5"/>
      <c r="F43" s="13" t="s">
        <v>38</v>
      </c>
    </row>
    <row r="44" spans="1:6" ht="16.5" customHeight="1">
      <c r="A44" s="2" t="s">
        <v>51</v>
      </c>
      <c r="B44" s="10" t="s">
        <v>52</v>
      </c>
      <c r="C44" s="11"/>
      <c r="D44" s="11">
        <v>40000</v>
      </c>
      <c r="E44" s="5"/>
      <c r="F44" s="13" t="s">
        <v>53</v>
      </c>
    </row>
    <row r="45" spans="1:6" ht="16.5" customHeight="1">
      <c r="A45" s="2" t="s">
        <v>54</v>
      </c>
      <c r="B45" s="21" t="s">
        <v>55</v>
      </c>
      <c r="C45" s="11"/>
      <c r="D45" s="20">
        <v>442000</v>
      </c>
      <c r="E45" s="5"/>
      <c r="F45" s="13"/>
    </row>
    <row r="46" spans="1:6" ht="16.5" customHeight="1">
      <c r="A46" s="2" t="s">
        <v>56</v>
      </c>
      <c r="B46" s="21" t="s">
        <v>57</v>
      </c>
      <c r="C46" s="11"/>
      <c r="D46" s="20">
        <v>471250</v>
      </c>
      <c r="E46" s="5"/>
      <c r="F46" s="13" t="s">
        <v>77</v>
      </c>
    </row>
    <row r="47" spans="1:6" ht="16.5" customHeight="1">
      <c r="A47" s="2" t="s">
        <v>56</v>
      </c>
      <c r="B47" s="21" t="s">
        <v>58</v>
      </c>
      <c r="C47" s="11"/>
      <c r="D47" s="11">
        <v>690000</v>
      </c>
      <c r="E47" s="5"/>
      <c r="F47" s="13" t="s">
        <v>60</v>
      </c>
    </row>
    <row r="48" spans="1:6" ht="16.5" customHeight="1">
      <c r="A48" s="2" t="s">
        <v>56</v>
      </c>
      <c r="B48" s="21" t="s">
        <v>59</v>
      </c>
      <c r="C48" s="11"/>
      <c r="D48" s="11">
        <v>100000</v>
      </c>
      <c r="E48" s="5"/>
      <c r="F48" s="13" t="s">
        <v>60</v>
      </c>
    </row>
    <row r="49" spans="1:6" ht="16.5" customHeight="1">
      <c r="A49" s="2" t="s">
        <v>56</v>
      </c>
      <c r="B49" s="21" t="s">
        <v>62</v>
      </c>
      <c r="C49" s="11"/>
      <c r="D49" s="20">
        <v>50500</v>
      </c>
      <c r="E49" s="5"/>
      <c r="F49" s="13" t="s">
        <v>61</v>
      </c>
    </row>
    <row r="50" spans="1:6" ht="16.5" customHeight="1">
      <c r="A50" s="2" t="s">
        <v>63</v>
      </c>
      <c r="B50" s="21" t="s">
        <v>64</v>
      </c>
      <c r="C50" s="11"/>
      <c r="D50" s="20">
        <v>92070</v>
      </c>
      <c r="E50" s="5"/>
      <c r="F50" s="13" t="s">
        <v>77</v>
      </c>
    </row>
    <row r="51" spans="1:6" ht="16.5" customHeight="1">
      <c r="A51" s="2" t="s">
        <v>63</v>
      </c>
      <c r="B51" s="21" t="s">
        <v>65</v>
      </c>
      <c r="C51" s="11"/>
      <c r="D51" s="11">
        <v>9300</v>
      </c>
      <c r="E51" s="5"/>
      <c r="F51" s="13" t="s">
        <v>61</v>
      </c>
    </row>
    <row r="52" spans="1:6" ht="16.5" customHeight="1">
      <c r="A52" s="2" t="s">
        <v>68</v>
      </c>
      <c r="B52" s="21" t="s">
        <v>76</v>
      </c>
      <c r="C52" s="18">
        <v>1015000</v>
      </c>
      <c r="D52" s="11"/>
      <c r="E52" s="5"/>
      <c r="F52" s="13" t="s">
        <v>78</v>
      </c>
    </row>
    <row r="53" spans="1:6" ht="16.5" customHeight="1">
      <c r="A53" s="2" t="s">
        <v>66</v>
      </c>
      <c r="B53" s="21" t="s">
        <v>67</v>
      </c>
      <c r="C53" s="11"/>
      <c r="D53" s="11">
        <v>25000</v>
      </c>
      <c r="E53" s="5"/>
      <c r="F53" s="13"/>
    </row>
    <row r="54" spans="1:6" ht="16.5" customHeight="1">
      <c r="A54" s="2" t="s">
        <v>69</v>
      </c>
      <c r="B54" s="21" t="s">
        <v>70</v>
      </c>
      <c r="C54" s="11"/>
      <c r="D54" s="11">
        <v>990000</v>
      </c>
      <c r="E54" s="5"/>
      <c r="F54" s="13"/>
    </row>
    <row r="55" spans="1:6" ht="16.5" customHeight="1">
      <c r="A55" s="2" t="s">
        <v>69</v>
      </c>
      <c r="B55" s="21" t="s">
        <v>71</v>
      </c>
      <c r="C55" s="11">
        <v>300000</v>
      </c>
      <c r="D55" s="11"/>
      <c r="E55" s="5"/>
      <c r="F55" s="13"/>
    </row>
    <row r="56" spans="1:6" ht="16.5" customHeight="1">
      <c r="A56" s="2" t="s">
        <v>69</v>
      </c>
      <c r="B56" s="21" t="s">
        <v>73</v>
      </c>
      <c r="C56" s="11"/>
      <c r="D56" s="20">
        <v>2000</v>
      </c>
      <c r="E56" s="5"/>
      <c r="F56" s="13" t="s">
        <v>72</v>
      </c>
    </row>
    <row r="57" spans="1:6" ht="16.5" customHeight="1">
      <c r="A57" s="2" t="s">
        <v>69</v>
      </c>
      <c r="B57" s="21" t="s">
        <v>74</v>
      </c>
      <c r="C57" s="11"/>
      <c r="D57" s="20">
        <v>50000</v>
      </c>
      <c r="E57" s="5"/>
      <c r="F57" s="13" t="s">
        <v>61</v>
      </c>
    </row>
    <row r="58" spans="1:6" ht="16.5" customHeight="1">
      <c r="A58" s="2" t="s">
        <v>69</v>
      </c>
      <c r="B58" s="21" t="s">
        <v>75</v>
      </c>
      <c r="C58" s="11"/>
      <c r="D58" s="20">
        <v>5600</v>
      </c>
      <c r="E58" s="5"/>
      <c r="F58" s="13" t="s">
        <v>61</v>
      </c>
    </row>
    <row r="59" spans="1:6" ht="16.5" customHeight="1">
      <c r="A59" s="2" t="s">
        <v>79</v>
      </c>
      <c r="B59" s="10" t="s">
        <v>80</v>
      </c>
      <c r="C59" s="11">
        <v>9700000</v>
      </c>
      <c r="D59" s="11"/>
      <c r="E59" s="5"/>
      <c r="F59" s="13" t="s">
        <v>81</v>
      </c>
    </row>
    <row r="60" spans="1:6" ht="16.5" customHeight="1">
      <c r="A60" s="2" t="s">
        <v>79</v>
      </c>
      <c r="B60" s="10" t="s">
        <v>82</v>
      </c>
      <c r="C60" s="11">
        <v>1122720</v>
      </c>
      <c r="D60" s="11"/>
      <c r="E60" s="5"/>
      <c r="F60" s="13"/>
    </row>
    <row r="61" spans="1:6" ht="16.5" customHeight="1">
      <c r="A61" s="2" t="s">
        <v>79</v>
      </c>
      <c r="B61" s="10" t="s">
        <v>18</v>
      </c>
      <c r="C61" s="11">
        <v>110280</v>
      </c>
      <c r="D61" s="11"/>
      <c r="E61" s="5"/>
      <c r="F61" s="13"/>
    </row>
    <row r="62" spans="1:6" ht="16.5" customHeight="1">
      <c r="A62" s="2" t="s">
        <v>127</v>
      </c>
      <c r="B62" s="22" t="s">
        <v>128</v>
      </c>
      <c r="C62" s="23"/>
      <c r="D62" s="23">
        <v>92000</v>
      </c>
      <c r="E62" s="24"/>
      <c r="F62" s="25" t="s">
        <v>129</v>
      </c>
    </row>
    <row r="63" spans="1:6" ht="16.5" customHeight="1" thickBot="1">
      <c r="A63" s="2" t="s">
        <v>130</v>
      </c>
      <c r="B63" s="22" t="s">
        <v>131</v>
      </c>
      <c r="C63" s="23"/>
      <c r="D63" s="23">
        <v>250000</v>
      </c>
      <c r="E63" s="24"/>
      <c r="F63" s="25"/>
    </row>
    <row r="64" spans="1:6" ht="16.5" customHeight="1" thickTop="1">
      <c r="A64" s="7" t="s">
        <v>5</v>
      </c>
      <c r="B64" s="14"/>
      <c r="C64" s="15">
        <f>SUM(C2:C61)</f>
        <v>12323980</v>
      </c>
      <c r="D64" s="15">
        <f>SUM(D2:D63)</f>
        <v>18401430</v>
      </c>
      <c r="E64" s="8">
        <f>E2+C64-D64</f>
        <v>22238331</v>
      </c>
      <c r="F64" s="16"/>
    </row>
    <row r="67" spans="2:6" ht="16.5" customHeight="1">
      <c r="B67" s="28" t="s">
        <v>140</v>
      </c>
      <c r="C67" s="28" t="s">
        <v>134</v>
      </c>
      <c r="D67" s="28" t="s">
        <v>135</v>
      </c>
      <c r="E67" s="28" t="s">
        <v>137</v>
      </c>
    </row>
    <row r="68" spans="2:6" ht="16.5" customHeight="1">
      <c r="B68" s="26" t="s">
        <v>132</v>
      </c>
      <c r="C68" s="26">
        <v>22238331</v>
      </c>
      <c r="D68" s="27">
        <v>0</v>
      </c>
      <c r="E68" s="26">
        <f>SUM(C68:D68)</f>
        <v>22238331</v>
      </c>
    </row>
    <row r="69" spans="2:6" ht="16.5" customHeight="1">
      <c r="B69" s="26" t="s">
        <v>133</v>
      </c>
      <c r="C69" s="26">
        <v>81032676</v>
      </c>
      <c r="D69" s="26">
        <v>-3000</v>
      </c>
      <c r="E69" s="26">
        <f>SUM(C69:D69)</f>
        <v>81029676</v>
      </c>
    </row>
    <row r="70" spans="2:6" ht="16.5" customHeight="1">
      <c r="B70" s="26"/>
      <c r="C70" s="26"/>
      <c r="D70" s="26"/>
      <c r="E70" s="26">
        <f>SUM(E68:E69)</f>
        <v>103268007</v>
      </c>
      <c r="F70" t="s">
        <v>136</v>
      </c>
    </row>
    <row r="73" spans="2:6" ht="16.5" customHeight="1">
      <c r="B73" s="26" t="s">
        <v>138</v>
      </c>
      <c r="E73" s="19">
        <f>E70-E74</f>
        <v>93568007</v>
      </c>
    </row>
    <row r="74" spans="2:6" ht="16.5" customHeight="1">
      <c r="B74" s="26" t="s">
        <v>139</v>
      </c>
      <c r="E74" s="26">
        <v>9700000</v>
      </c>
    </row>
    <row r="75" spans="2:6" ht="16.5" customHeight="1">
      <c r="E75" s="19">
        <f>SUM(E73:E74)</f>
        <v>103268007</v>
      </c>
    </row>
  </sheetData>
  <phoneticPr fontId="3" type="noConversion"/>
  <pageMargins left="0.15" right="0.13" top="0.5" bottom="0.39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12" sqref="J12"/>
    </sheetView>
  </sheetViews>
  <sheetFormatPr defaultRowHeight="16.5"/>
  <sheetData/>
  <phoneticPr fontId="3" type="noConversion"/>
  <pageMargins left="0.74" right="0.32" top="0.44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송정원</dc:creator>
  <cp:lastModifiedBy>송정원</cp:lastModifiedBy>
  <cp:lastPrinted>2018-07-25T11:05:54Z</cp:lastPrinted>
  <dcterms:created xsi:type="dcterms:W3CDTF">2016-12-24T04:43:35Z</dcterms:created>
  <dcterms:modified xsi:type="dcterms:W3CDTF">2018-08-01T02:50:02Z</dcterms:modified>
</cp:coreProperties>
</file>