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105" windowWidth="22005" windowHeight="9210"/>
  </bookViews>
  <sheets>
    <sheet name="20기-1(8.1~12.31)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" i="1" l="1"/>
  <c r="E3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</calcChain>
</file>

<file path=xl/sharedStrings.xml><?xml version="1.0" encoding="utf-8"?>
<sst xmlns="http://schemas.openxmlformats.org/spreadsheetml/2006/main" count="122" uniqueCount="117">
  <si>
    <t>거래일자</t>
    <phoneticPr fontId="3" type="noConversion"/>
  </si>
  <si>
    <t>내     용</t>
    <phoneticPr fontId="3" type="noConversion"/>
  </si>
  <si>
    <t>입   금</t>
    <phoneticPr fontId="3" type="noConversion"/>
  </si>
  <si>
    <t>출   금</t>
    <phoneticPr fontId="3" type="noConversion"/>
  </si>
  <si>
    <t>잔   액</t>
    <phoneticPr fontId="3" type="noConversion"/>
  </si>
  <si>
    <t>비    고</t>
    <phoneticPr fontId="3" type="noConversion"/>
  </si>
  <si>
    <t xml:space="preserve"> </t>
    <phoneticPr fontId="3" type="noConversion"/>
  </si>
  <si>
    <t>2020.7.31 세후금액(통장참조)</t>
    <phoneticPr fontId="3" type="noConversion"/>
  </si>
  <si>
    <t>적금 2곳</t>
    <phoneticPr fontId="3" type="noConversion"/>
  </si>
  <si>
    <t>총 잔액</t>
    <phoneticPr fontId="3" type="noConversion"/>
  </si>
  <si>
    <t>20기 회계정산(2021. 1. 1 ~7.31)</t>
    <phoneticPr fontId="3" type="noConversion"/>
  </si>
  <si>
    <t>20기 정기 예금2  이월</t>
    <phoneticPr fontId="3" type="noConversion"/>
  </si>
  <si>
    <t>20기 정기 예금1  이월</t>
    <phoneticPr fontId="3" type="noConversion"/>
  </si>
  <si>
    <t>20기 저축 예금   이월</t>
    <phoneticPr fontId="3" type="noConversion"/>
  </si>
  <si>
    <t>스마트저축은행(연 1.4%)</t>
    <phoneticPr fontId="3" type="noConversion"/>
  </si>
  <si>
    <t>상상인저축은행(연 1.5%)</t>
    <phoneticPr fontId="3" type="noConversion"/>
  </si>
  <si>
    <t>에어캡 봉투</t>
    <phoneticPr fontId="3" type="noConversion"/>
  </si>
  <si>
    <t xml:space="preserve"> 20기 기념품 우편물에 사용</t>
    <phoneticPr fontId="3" type="noConversion"/>
  </si>
  <si>
    <t>병헌님 카드 인쇄</t>
    <phoneticPr fontId="3" type="noConversion"/>
  </si>
  <si>
    <t>병헌님 카드 퀵 배달</t>
    <phoneticPr fontId="3" type="noConversion"/>
  </si>
  <si>
    <t>기념품 포장비 외</t>
    <phoneticPr fontId="3" type="noConversion"/>
  </si>
  <si>
    <t xml:space="preserve"> 20기 유니세프 카드 구입 및 내용 인쇄</t>
    <phoneticPr fontId="3" type="noConversion"/>
  </si>
  <si>
    <t>기념품 일본 발송</t>
    <phoneticPr fontId="3" type="noConversion"/>
  </si>
  <si>
    <t>기념품 한국 발송</t>
    <phoneticPr fontId="3" type="noConversion"/>
  </si>
  <si>
    <t>1/8일 20기 기념품 택배 포장 및 박스 구입</t>
    <phoneticPr fontId="3" type="noConversion"/>
  </si>
  <si>
    <t xml:space="preserve"> </t>
    <phoneticPr fontId="3" type="noConversion"/>
  </si>
  <si>
    <t>기념품 반송</t>
    <phoneticPr fontId="3" type="noConversion"/>
  </si>
  <si>
    <t>기념품 재발송</t>
    <phoneticPr fontId="3" type="noConversion"/>
  </si>
  <si>
    <t xml:space="preserve">기념품 반송 2개- @2,100 </t>
    <phoneticPr fontId="3" type="noConversion"/>
  </si>
  <si>
    <t xml:space="preserve">기념품 재발송 1개 </t>
    <phoneticPr fontId="3" type="noConversion"/>
  </si>
  <si>
    <t>상상인 저축은행 해약후 재가입</t>
    <phoneticPr fontId="3" type="noConversion"/>
  </si>
  <si>
    <t>기념품 해외 발송</t>
    <phoneticPr fontId="3" type="noConversion"/>
  </si>
  <si>
    <t>승부 커피차 서포트</t>
    <phoneticPr fontId="3" type="noConversion"/>
  </si>
  <si>
    <t xml:space="preserve"> 1,375,000 입금 후 1/28 현장에서 140,000 추가입금</t>
    <phoneticPr fontId="3" type="noConversion"/>
  </si>
  <si>
    <t>이벤트 도서 3권 발송</t>
    <phoneticPr fontId="3" type="noConversion"/>
  </si>
  <si>
    <t xml:space="preserve"> 1월 이벤트 도서</t>
    <phoneticPr fontId="3" type="noConversion"/>
  </si>
  <si>
    <t>기념품 일본택배회사</t>
    <phoneticPr fontId="3" type="noConversion"/>
  </si>
  <si>
    <t>To. Abroad System Inc 로 보냄</t>
    <phoneticPr fontId="3" type="noConversion"/>
  </si>
  <si>
    <t>Abroad System Inc 로 택배비 송금</t>
    <phoneticPr fontId="3" type="noConversion"/>
  </si>
  <si>
    <t>청룡꽃바구니, 카드</t>
    <phoneticPr fontId="3" type="noConversion"/>
  </si>
  <si>
    <t>2/9일 청룡영화상 꽃바구니+카드</t>
    <phoneticPr fontId="3" type="noConversion"/>
  </si>
  <si>
    <t>청룡 영화상 간식</t>
    <phoneticPr fontId="3" type="noConversion"/>
  </si>
  <si>
    <t>2/9일 초콜릿, 타르트, 밀크티 6병</t>
    <phoneticPr fontId="3" type="noConversion"/>
  </si>
  <si>
    <t>1분기 회계감사 식비</t>
    <phoneticPr fontId="3" type="noConversion"/>
  </si>
  <si>
    <t>2/19 회계 감사 식사비</t>
    <phoneticPr fontId="3" type="noConversion"/>
  </si>
  <si>
    <t>승부 2차 커피차 서포트</t>
    <phoneticPr fontId="3" type="noConversion"/>
  </si>
  <si>
    <t>서지혜</t>
    <phoneticPr fontId="3" type="noConversion"/>
  </si>
  <si>
    <t>영화티켓 오류금액</t>
    <phoneticPr fontId="3" type="noConversion"/>
  </si>
  <si>
    <t>결산이자(201206~210306)</t>
    <phoneticPr fontId="3" type="noConversion"/>
  </si>
  <si>
    <t xml:space="preserve">재상영회 영화티켓 잘못 입금 </t>
    <phoneticPr fontId="3" type="noConversion"/>
  </si>
  <si>
    <t>재상영회 영화티켓값 반환함.</t>
    <phoneticPr fontId="3" type="noConversion"/>
  </si>
  <si>
    <t>콘.유 커피차 서포트</t>
    <phoneticPr fontId="3" type="noConversion"/>
  </si>
  <si>
    <t xml:space="preserve">음료+닭꼬치 </t>
    <phoneticPr fontId="3" type="noConversion"/>
  </si>
  <si>
    <t>음료+빅소세지</t>
    <phoneticPr fontId="3" type="noConversion"/>
  </si>
  <si>
    <t>BH연하장 재발송</t>
    <phoneticPr fontId="3" type="noConversion"/>
  </si>
  <si>
    <t>jp12466 연하장 미발송되어 재발송함</t>
    <phoneticPr fontId="3" type="noConversion"/>
  </si>
  <si>
    <t>카페24 호스팅</t>
    <phoneticPr fontId="3" type="noConversion"/>
  </si>
  <si>
    <t>계약 연장(1년)</t>
    <phoneticPr fontId="3" type="noConversion"/>
  </si>
  <si>
    <t>가비아연장</t>
    <phoneticPr fontId="3" type="noConversion"/>
  </si>
  <si>
    <t>우체국 1,141,530 + 페이팔 104,876</t>
    <phoneticPr fontId="3" type="noConversion"/>
  </si>
  <si>
    <t>(210307~210605) 결산이자</t>
    <phoneticPr fontId="3" type="noConversion"/>
  </si>
  <si>
    <t xml:space="preserve">모자서폿으로 인해 취소됨 </t>
    <phoneticPr fontId="3" type="noConversion"/>
  </si>
  <si>
    <t>버스정류장 광고선수금</t>
    <phoneticPr fontId="3" type="noConversion"/>
  </si>
  <si>
    <t>카페이벤트 부채,포카</t>
    <phoneticPr fontId="3" type="noConversion"/>
  </si>
  <si>
    <t>카페이벤트 컵홀더</t>
    <phoneticPr fontId="3" type="noConversion"/>
  </si>
  <si>
    <t>케페이벤트 투명부채</t>
    <phoneticPr fontId="3" type="noConversion"/>
  </si>
  <si>
    <t>생일 축하 메시지북</t>
    <phoneticPr fontId="3" type="noConversion"/>
  </si>
  <si>
    <t>케이크 토퍼 글씨</t>
    <phoneticPr fontId="3" type="noConversion"/>
  </si>
  <si>
    <t>카페이벤트 포카opp봉투</t>
    <phoneticPr fontId="3" type="noConversion"/>
  </si>
  <si>
    <t>카페이벤트 부채, 포카 반환금</t>
    <phoneticPr fontId="3" type="noConversion"/>
  </si>
  <si>
    <t>날짜가 안 맞아 취소 후 환불</t>
    <phoneticPr fontId="3" type="noConversion"/>
  </si>
  <si>
    <t>생일 케이크</t>
    <phoneticPr fontId="3" type="noConversion"/>
  </si>
  <si>
    <t>카페이벤트 미니배너,포카</t>
    <phoneticPr fontId="3" type="noConversion"/>
  </si>
  <si>
    <t>현수막,투명포카,미니배너</t>
    <phoneticPr fontId="3" type="noConversion"/>
  </si>
  <si>
    <t>카페이벤트 풍선,장식</t>
    <phoneticPr fontId="3" type="noConversion"/>
  </si>
  <si>
    <t>생일떡</t>
    <phoneticPr fontId="3" type="noConversion"/>
  </si>
  <si>
    <t>가렌드,미니등신대</t>
    <phoneticPr fontId="3" type="noConversion"/>
  </si>
  <si>
    <t>카페이벤트 디지털 포토</t>
    <phoneticPr fontId="3" type="noConversion"/>
  </si>
  <si>
    <t>생일선물 포장비</t>
    <phoneticPr fontId="3" type="noConversion"/>
  </si>
  <si>
    <t>초강력 양면 테이프</t>
    <phoneticPr fontId="3" type="noConversion"/>
  </si>
  <si>
    <t>생일케이크 금박추가</t>
    <phoneticPr fontId="3" type="noConversion"/>
  </si>
  <si>
    <t>생일 꽃바구니</t>
    <phoneticPr fontId="3" type="noConversion"/>
  </si>
  <si>
    <t>카페이벤트 퀵비</t>
    <phoneticPr fontId="3" type="noConversion"/>
  </si>
  <si>
    <t>생일 커피차 서포트</t>
    <phoneticPr fontId="3" type="noConversion"/>
  </si>
  <si>
    <t>카페이벤트 투명부채</t>
    <phoneticPr fontId="3" type="noConversion"/>
  </si>
  <si>
    <t>늦은 도착으로 업체에서 입금액 환불</t>
    <phoneticPr fontId="3" type="noConversion"/>
  </si>
  <si>
    <t>현대백화점 상품권 (7월7일 영수증)</t>
    <phoneticPr fontId="3" type="noConversion"/>
  </si>
  <si>
    <t xml:space="preserve"> 가렌드, 미니등신대 </t>
    <phoneticPr fontId="3" type="noConversion"/>
  </si>
  <si>
    <t>카페이벤트 가렌드 외</t>
    <phoneticPr fontId="3" type="noConversion"/>
  </si>
  <si>
    <t>병헌님 생일 선물</t>
    <phoneticPr fontId="3" type="noConversion"/>
  </si>
  <si>
    <t>지퍼타포린백</t>
    <phoneticPr fontId="3" type="noConversion"/>
  </si>
  <si>
    <t>7/6일 영수증 -카페이벤트 사용</t>
    <phoneticPr fontId="3" type="noConversion"/>
  </si>
  <si>
    <t>소속사에 150개 택배로 보냄</t>
    <phoneticPr fontId="3" type="noConversion"/>
  </si>
  <si>
    <t>&lt;BH생일&gt; 후원금 총액</t>
    <phoneticPr fontId="3" type="noConversion"/>
  </si>
  <si>
    <t>우체국 1,410,215 + 페이팔 801,831</t>
    <phoneticPr fontId="3" type="noConversion"/>
  </si>
  <si>
    <t>&lt;승부&gt; 후원금 총액</t>
    <phoneticPr fontId="3" type="noConversion"/>
  </si>
  <si>
    <t>&lt;콘.유&gt; 모자 서포트</t>
    <phoneticPr fontId="3" type="noConversion"/>
  </si>
  <si>
    <t>클리어화일40p</t>
    <phoneticPr fontId="3" type="noConversion"/>
  </si>
  <si>
    <t>&lt;콘.유&gt; 서폿모자 회원 판매</t>
    <phoneticPr fontId="3" type="noConversion"/>
  </si>
  <si>
    <t>&lt;콘.유&gt; 모자 서폿 추가분</t>
    <phoneticPr fontId="3" type="noConversion"/>
  </si>
  <si>
    <t>디자인팝 유지보수비</t>
    <phoneticPr fontId="3" type="noConversion"/>
  </si>
  <si>
    <t>2021.1월~7월까지 7개월분</t>
    <phoneticPr fontId="3" type="noConversion"/>
  </si>
  <si>
    <t>61개 중 24개 소속사, 37개 회원판매</t>
    <phoneticPr fontId="3" type="noConversion"/>
  </si>
  <si>
    <t>우체국 526.000 + 페이팔 -&gt;우체국 이체중</t>
    <phoneticPr fontId="3" type="noConversion"/>
  </si>
  <si>
    <t>7/24 영수증, 20기 회계장부로 사용</t>
    <phoneticPr fontId="3" type="noConversion"/>
  </si>
  <si>
    <t>하반기 회계감사</t>
    <phoneticPr fontId="3" type="noConversion"/>
  </si>
  <si>
    <t>회계감사 식사비</t>
    <phoneticPr fontId="3" type="noConversion"/>
  </si>
  <si>
    <t>디자인팝 유지보수비 재입금</t>
    <phoneticPr fontId="3" type="noConversion"/>
  </si>
  <si>
    <t>다른 입금통장으로 재요구</t>
    <phoneticPr fontId="3" type="noConversion"/>
  </si>
  <si>
    <t>디자인팝 유지보수비 재출금</t>
    <phoneticPr fontId="3" type="noConversion"/>
  </si>
  <si>
    <t>다른 통장으로 입금</t>
    <phoneticPr fontId="3" type="noConversion"/>
  </si>
  <si>
    <t>운영진 인수인계</t>
    <phoneticPr fontId="3" type="noConversion"/>
  </si>
  <si>
    <t>20기-&gt; 21기 운영진 인수인계 식사비</t>
    <phoneticPr fontId="3" type="noConversion"/>
  </si>
  <si>
    <t>상상인저축은행 해약후 원금+이자</t>
    <phoneticPr fontId="3" type="noConversion"/>
  </si>
  <si>
    <t>기부금 2,000만원 해약 후 예금통장 재 가입</t>
    <phoneticPr fontId="3" type="noConversion"/>
  </si>
  <si>
    <t>스마트저축은행 해약후 원금+이자</t>
    <phoneticPr fontId="3" type="noConversion"/>
  </si>
  <si>
    <t>7/31 현재 우체국 총 금액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</si>
</sst>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10"/>
      <color theme="1" tint="0.14999847407452621"/>
      <name val="맑은 고딕"/>
      <family val="3"/>
      <charset val="129"/>
      <scheme val="minor"/>
    </font>
    <font>
      <b/>
      <sz val="10"/>
      <color theme="1" tint="0.249977111117893"/>
      <name val="맑은 고딕"/>
      <family val="3"/>
      <charset val="129"/>
      <scheme val="minor"/>
    </font>
    <font>
      <b/>
      <sz val="10"/>
      <color theme="1" tint="0.34998626667073579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1" fontId="4" fillId="0" borderId="1" xfId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1" fontId="4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1" fontId="4" fillId="4" borderId="1" xfId="1" applyFont="1" applyFill="1" applyBorder="1" applyAlignment="1">
      <alignment horizontal="center" vertical="center"/>
    </xf>
    <xf numFmtId="41" fontId="4" fillId="6" borderId="1" xfId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workbookViewId="0">
      <selection activeCell="D77" sqref="D77"/>
    </sheetView>
  </sheetViews>
  <sheetFormatPr defaultColWidth="8.75" defaultRowHeight="22.5" customHeight="1" x14ac:dyDescent="0.3"/>
  <cols>
    <col min="1" max="1" width="11.375" style="4" customWidth="1"/>
    <col min="2" max="2" width="26.125" style="5" customWidth="1"/>
    <col min="3" max="4" width="13.625" style="6" customWidth="1"/>
    <col min="5" max="5" width="13.625" style="7" customWidth="1"/>
    <col min="6" max="6" width="35.375" style="8" customWidth="1"/>
    <col min="7" max="16384" width="8.75" style="1"/>
  </cols>
  <sheetData>
    <row r="1" spans="1:6" ht="51" customHeight="1" x14ac:dyDescent="0.3">
      <c r="A1" s="37" t="s">
        <v>10</v>
      </c>
      <c r="B1" s="37"/>
      <c r="C1" s="37"/>
      <c r="D1" s="37"/>
      <c r="E1" s="37"/>
      <c r="F1" s="37"/>
    </row>
    <row r="2" spans="1:6" ht="22.5" customHeight="1" x14ac:dyDescent="0.3">
      <c r="A2" s="9" t="s">
        <v>0</v>
      </c>
      <c r="B2" s="10" t="s">
        <v>1</v>
      </c>
      <c r="C2" s="11" t="s">
        <v>2</v>
      </c>
      <c r="D2" s="11" t="s">
        <v>3</v>
      </c>
      <c r="E2" s="3" t="s">
        <v>4</v>
      </c>
      <c r="F2" s="10" t="s">
        <v>5</v>
      </c>
    </row>
    <row r="3" spans="1:6" ht="27" customHeight="1" x14ac:dyDescent="0.3">
      <c r="A3" s="38">
        <v>44197</v>
      </c>
      <c r="B3" s="12" t="s">
        <v>12</v>
      </c>
      <c r="C3" s="14">
        <v>40000000</v>
      </c>
      <c r="D3" s="11">
        <v>0</v>
      </c>
      <c r="E3" s="3">
        <f>C3-D3</f>
        <v>40000000</v>
      </c>
      <c r="F3" s="25" t="s">
        <v>14</v>
      </c>
    </row>
    <row r="4" spans="1:6" ht="22.5" customHeight="1" x14ac:dyDescent="0.3">
      <c r="A4" s="38"/>
      <c r="B4" s="12" t="s">
        <v>11</v>
      </c>
      <c r="C4" s="14">
        <v>40000000</v>
      </c>
      <c r="D4" s="11">
        <v>0</v>
      </c>
      <c r="E4" s="11">
        <v>40000000</v>
      </c>
      <c r="F4" s="26" t="s">
        <v>15</v>
      </c>
    </row>
    <row r="5" spans="1:6" ht="22.5" customHeight="1" x14ac:dyDescent="0.3">
      <c r="A5" s="38"/>
      <c r="B5" s="2" t="s">
        <v>13</v>
      </c>
      <c r="C5" s="11">
        <v>12895223</v>
      </c>
      <c r="D5" s="11">
        <v>0</v>
      </c>
      <c r="E5" s="3">
        <v>12895223</v>
      </c>
      <c r="F5" s="13"/>
    </row>
    <row r="6" spans="1:6" ht="22.5" customHeight="1" x14ac:dyDescent="0.3">
      <c r="A6" s="39"/>
      <c r="B6" s="2"/>
      <c r="C6" s="11">
        <v>0</v>
      </c>
      <c r="D6" s="3"/>
      <c r="E6" s="14">
        <f>E5+C6-D6</f>
        <v>12895223</v>
      </c>
      <c r="F6" s="13"/>
    </row>
    <row r="7" spans="1:6" ht="22.5" customHeight="1" x14ac:dyDescent="0.3">
      <c r="A7" s="39"/>
      <c r="B7" s="34" t="s">
        <v>95</v>
      </c>
      <c r="C7" s="3">
        <v>1246406</v>
      </c>
      <c r="D7" s="3"/>
      <c r="E7" s="3">
        <f t="shared" ref="E7:E65" si="0">E6+C7-D7</f>
        <v>14141629</v>
      </c>
      <c r="F7" s="36" t="s">
        <v>59</v>
      </c>
    </row>
    <row r="8" spans="1:6" ht="22.5" customHeight="1" x14ac:dyDescent="0.3">
      <c r="A8" s="9">
        <v>44200</v>
      </c>
      <c r="B8" s="2" t="s">
        <v>16</v>
      </c>
      <c r="C8" s="3"/>
      <c r="D8" s="11">
        <v>15700</v>
      </c>
      <c r="E8" s="3">
        <f t="shared" si="0"/>
        <v>14125929</v>
      </c>
      <c r="F8" s="15" t="s">
        <v>17</v>
      </c>
    </row>
    <row r="9" spans="1:6" ht="24.75" customHeight="1" x14ac:dyDescent="0.3">
      <c r="A9" s="16">
        <v>44201</v>
      </c>
      <c r="B9" s="2" t="s">
        <v>18</v>
      </c>
      <c r="C9" s="3"/>
      <c r="D9" s="11">
        <v>680000</v>
      </c>
      <c r="E9" s="3">
        <f t="shared" si="0"/>
        <v>13445929</v>
      </c>
      <c r="F9" s="17" t="s">
        <v>21</v>
      </c>
    </row>
    <row r="10" spans="1:6" ht="23.25" customHeight="1" x14ac:dyDescent="0.3">
      <c r="A10" s="16">
        <v>44202</v>
      </c>
      <c r="B10" s="2" t="s">
        <v>19</v>
      </c>
      <c r="C10" s="3"/>
      <c r="D10" s="11">
        <v>13000</v>
      </c>
      <c r="E10" s="3">
        <f t="shared" si="0"/>
        <v>13432929</v>
      </c>
      <c r="F10" s="17"/>
    </row>
    <row r="11" spans="1:6" ht="22.5" customHeight="1" x14ac:dyDescent="0.3">
      <c r="A11" s="16">
        <v>44205</v>
      </c>
      <c r="B11" s="2" t="s">
        <v>20</v>
      </c>
      <c r="C11" s="3"/>
      <c r="D11" s="11">
        <v>26500</v>
      </c>
      <c r="E11" s="3">
        <f t="shared" si="0"/>
        <v>13406429</v>
      </c>
      <c r="F11" s="15" t="s">
        <v>24</v>
      </c>
    </row>
    <row r="12" spans="1:6" ht="22.5" customHeight="1" x14ac:dyDescent="0.3">
      <c r="A12" s="16"/>
      <c r="B12" s="2" t="s">
        <v>23</v>
      </c>
      <c r="C12" s="3"/>
      <c r="D12" s="11">
        <v>304000</v>
      </c>
      <c r="E12" s="3">
        <f t="shared" si="0"/>
        <v>13102429</v>
      </c>
      <c r="F12" s="15" t="s">
        <v>25</v>
      </c>
    </row>
    <row r="13" spans="1:6" ht="22.5" customHeight="1" x14ac:dyDescent="0.3">
      <c r="A13" s="16"/>
      <c r="B13" s="2" t="s">
        <v>22</v>
      </c>
      <c r="C13" s="3"/>
      <c r="D13" s="11">
        <v>113400</v>
      </c>
      <c r="E13" s="3">
        <f t="shared" si="0"/>
        <v>12989029</v>
      </c>
      <c r="F13" s="15" t="s">
        <v>37</v>
      </c>
    </row>
    <row r="14" spans="1:6" ht="22.5" customHeight="1" x14ac:dyDescent="0.3">
      <c r="A14" s="16">
        <v>44211</v>
      </c>
      <c r="B14" s="2" t="s">
        <v>26</v>
      </c>
      <c r="C14" s="3"/>
      <c r="D14" s="11">
        <v>4200</v>
      </c>
      <c r="E14" s="3">
        <f t="shared" si="0"/>
        <v>12984829</v>
      </c>
      <c r="F14" s="18" t="s">
        <v>28</v>
      </c>
    </row>
    <row r="15" spans="1:6" ht="22.5" customHeight="1" x14ac:dyDescent="0.3">
      <c r="A15" s="16"/>
      <c r="B15" s="2" t="s">
        <v>27</v>
      </c>
      <c r="C15" s="3"/>
      <c r="D15" s="11">
        <v>4000</v>
      </c>
      <c r="E15" s="3">
        <f t="shared" si="0"/>
        <v>12980829</v>
      </c>
      <c r="F15" s="18" t="s">
        <v>29</v>
      </c>
    </row>
    <row r="16" spans="1:6" ht="22.5" customHeight="1" x14ac:dyDescent="0.3">
      <c r="A16" s="16">
        <v>44216</v>
      </c>
      <c r="B16" s="2" t="s">
        <v>31</v>
      </c>
      <c r="C16" s="3"/>
      <c r="D16" s="11">
        <v>194240</v>
      </c>
      <c r="E16" s="3">
        <f t="shared" si="0"/>
        <v>12786589</v>
      </c>
      <c r="F16" s="15"/>
    </row>
    <row r="17" spans="1:6" ht="22.5" customHeight="1" x14ac:dyDescent="0.3">
      <c r="A17" s="16">
        <v>44223</v>
      </c>
      <c r="B17" s="2" t="s">
        <v>32</v>
      </c>
      <c r="C17" s="3"/>
      <c r="D17" s="11">
        <v>1515000</v>
      </c>
      <c r="E17" s="3">
        <f t="shared" si="0"/>
        <v>11271589</v>
      </c>
      <c r="F17" s="27" t="s">
        <v>33</v>
      </c>
    </row>
    <row r="18" spans="1:6" ht="22.5" customHeight="1" x14ac:dyDescent="0.3">
      <c r="A18" s="16"/>
      <c r="B18" s="2" t="s">
        <v>34</v>
      </c>
      <c r="C18" s="3"/>
      <c r="D18" s="11">
        <v>12000</v>
      </c>
      <c r="E18" s="3">
        <f t="shared" si="0"/>
        <v>11259589</v>
      </c>
      <c r="F18" s="18" t="s">
        <v>35</v>
      </c>
    </row>
    <row r="19" spans="1:6" ht="22.5" customHeight="1" x14ac:dyDescent="0.3">
      <c r="A19" s="16">
        <v>44230</v>
      </c>
      <c r="B19" s="2" t="s">
        <v>36</v>
      </c>
      <c r="C19" s="3"/>
      <c r="D19" s="11">
        <v>1006510</v>
      </c>
      <c r="E19" s="3">
        <f t="shared" si="0"/>
        <v>10253079</v>
      </c>
      <c r="F19" s="18" t="s">
        <v>38</v>
      </c>
    </row>
    <row r="20" spans="1:6" ht="22.5" customHeight="1" x14ac:dyDescent="0.3">
      <c r="A20" s="16">
        <v>44242</v>
      </c>
      <c r="B20" s="2" t="s">
        <v>39</v>
      </c>
      <c r="C20" s="3"/>
      <c r="D20" s="11">
        <v>56800</v>
      </c>
      <c r="E20" s="3">
        <f t="shared" si="0"/>
        <v>10196279</v>
      </c>
      <c r="F20" s="15" t="s">
        <v>40</v>
      </c>
    </row>
    <row r="21" spans="1:6" ht="24" customHeight="1" x14ac:dyDescent="0.3">
      <c r="A21" s="16"/>
      <c r="B21" s="2" t="s">
        <v>41</v>
      </c>
      <c r="C21" s="3"/>
      <c r="D21" s="11">
        <v>170200</v>
      </c>
      <c r="E21" s="3">
        <f t="shared" si="0"/>
        <v>10026079</v>
      </c>
      <c r="F21" s="15" t="s">
        <v>42</v>
      </c>
    </row>
    <row r="22" spans="1:6" ht="22.5" customHeight="1" x14ac:dyDescent="0.3">
      <c r="A22" s="16">
        <v>44247</v>
      </c>
      <c r="B22" s="2" t="s">
        <v>45</v>
      </c>
      <c r="C22" s="3"/>
      <c r="D22" s="11">
        <v>875000</v>
      </c>
      <c r="E22" s="3">
        <f t="shared" si="0"/>
        <v>9151079</v>
      </c>
      <c r="F22" s="15" t="s">
        <v>53</v>
      </c>
    </row>
    <row r="23" spans="1:6" ht="22.5" customHeight="1" x14ac:dyDescent="0.3">
      <c r="A23" s="16">
        <v>44249</v>
      </c>
      <c r="B23" s="2" t="s">
        <v>43</v>
      </c>
      <c r="C23" s="3"/>
      <c r="D23" s="11">
        <v>57500</v>
      </c>
      <c r="E23" s="3">
        <f t="shared" si="0"/>
        <v>9093579</v>
      </c>
      <c r="F23" s="19" t="s">
        <v>44</v>
      </c>
    </row>
    <row r="24" spans="1:6" ht="22.5" customHeight="1" x14ac:dyDescent="0.3">
      <c r="A24" s="16">
        <v>44262</v>
      </c>
      <c r="B24" s="2" t="s">
        <v>48</v>
      </c>
      <c r="C24" s="3">
        <v>3760</v>
      </c>
      <c r="D24" s="11"/>
      <c r="E24" s="3">
        <f t="shared" si="0"/>
        <v>9097339</v>
      </c>
      <c r="F24" s="15"/>
    </row>
    <row r="25" spans="1:6" ht="22.5" customHeight="1" x14ac:dyDescent="0.3">
      <c r="A25" s="16">
        <v>44279</v>
      </c>
      <c r="B25" s="2" t="s">
        <v>46</v>
      </c>
      <c r="C25" s="3">
        <v>22000</v>
      </c>
      <c r="D25" s="11"/>
      <c r="E25" s="3">
        <f t="shared" si="0"/>
        <v>9119339</v>
      </c>
      <c r="F25" s="19" t="s">
        <v>49</v>
      </c>
    </row>
    <row r="26" spans="1:6" ht="22.5" customHeight="1" x14ac:dyDescent="0.3">
      <c r="A26" s="16"/>
      <c r="B26" s="2" t="s">
        <v>47</v>
      </c>
      <c r="C26" s="3"/>
      <c r="D26" s="11">
        <v>22000</v>
      </c>
      <c r="E26" s="3">
        <f t="shared" si="0"/>
        <v>9097339</v>
      </c>
      <c r="F26" s="18" t="s">
        <v>50</v>
      </c>
    </row>
    <row r="27" spans="1:6" ht="22.5" customHeight="1" x14ac:dyDescent="0.3">
      <c r="A27" s="16">
        <v>44328</v>
      </c>
      <c r="B27" s="2" t="s">
        <v>51</v>
      </c>
      <c r="C27" s="3"/>
      <c r="D27" s="11">
        <v>1275000</v>
      </c>
      <c r="E27" s="3">
        <f t="shared" si="0"/>
        <v>7822339</v>
      </c>
      <c r="F27" s="15" t="s">
        <v>52</v>
      </c>
    </row>
    <row r="28" spans="1:6" ht="22.5" customHeight="1" x14ac:dyDescent="0.3">
      <c r="A28" s="16">
        <v>44337</v>
      </c>
      <c r="B28" s="2" t="s">
        <v>54</v>
      </c>
      <c r="C28" s="3"/>
      <c r="D28" s="11">
        <v>18790</v>
      </c>
      <c r="E28" s="3">
        <f t="shared" si="0"/>
        <v>7803549</v>
      </c>
      <c r="F28" s="15" t="s">
        <v>55</v>
      </c>
    </row>
    <row r="29" spans="1:6" ht="22.5" customHeight="1" x14ac:dyDescent="0.3">
      <c r="A29" s="16">
        <v>44339</v>
      </c>
      <c r="B29" s="2" t="s">
        <v>56</v>
      </c>
      <c r="C29" s="3"/>
      <c r="D29" s="11">
        <v>488400</v>
      </c>
      <c r="E29" s="3">
        <f t="shared" si="0"/>
        <v>7315149</v>
      </c>
      <c r="F29" s="15" t="s">
        <v>57</v>
      </c>
    </row>
    <row r="30" spans="1:6" ht="22.5" customHeight="1" x14ac:dyDescent="0.3">
      <c r="A30" s="16">
        <v>44339</v>
      </c>
      <c r="B30" s="2" t="s">
        <v>58</v>
      </c>
      <c r="C30" s="3"/>
      <c r="D30" s="11">
        <v>99000</v>
      </c>
      <c r="E30" s="3">
        <f t="shared" si="0"/>
        <v>7216149</v>
      </c>
      <c r="F30" s="20" t="s">
        <v>57</v>
      </c>
    </row>
    <row r="31" spans="1:6" ht="22.5" customHeight="1" x14ac:dyDescent="0.3">
      <c r="A31" s="16"/>
      <c r="B31" s="28" t="s">
        <v>93</v>
      </c>
      <c r="C31" s="3">
        <v>2212046</v>
      </c>
      <c r="D31" s="11"/>
      <c r="E31" s="3">
        <f t="shared" si="0"/>
        <v>9428195</v>
      </c>
      <c r="F31" s="29" t="s">
        <v>94</v>
      </c>
    </row>
    <row r="32" spans="1:6" ht="22.5" customHeight="1" x14ac:dyDescent="0.3">
      <c r="A32" s="16">
        <v>44349</v>
      </c>
      <c r="B32" s="2" t="s">
        <v>62</v>
      </c>
      <c r="C32" s="3"/>
      <c r="D32" s="11">
        <v>200000</v>
      </c>
      <c r="E32" s="3">
        <f t="shared" si="0"/>
        <v>9228195</v>
      </c>
      <c r="F32" s="21" t="s">
        <v>61</v>
      </c>
    </row>
    <row r="33" spans="1:6" ht="22.5" customHeight="1" x14ac:dyDescent="0.3">
      <c r="A33" s="16">
        <v>44353</v>
      </c>
      <c r="B33" s="2" t="s">
        <v>60</v>
      </c>
      <c r="C33" s="3">
        <v>2750</v>
      </c>
      <c r="D33" s="11"/>
      <c r="E33" s="3">
        <f t="shared" si="0"/>
        <v>9230945</v>
      </c>
      <c r="F33" s="21"/>
    </row>
    <row r="34" spans="1:6" ht="22.5" customHeight="1" x14ac:dyDescent="0.3">
      <c r="A34" s="16">
        <v>44375</v>
      </c>
      <c r="B34" s="2" t="s">
        <v>64</v>
      </c>
      <c r="C34" s="3"/>
      <c r="D34" s="11">
        <v>94000</v>
      </c>
      <c r="E34" s="3">
        <f t="shared" si="0"/>
        <v>9136945</v>
      </c>
      <c r="F34" s="21"/>
    </row>
    <row r="35" spans="1:6" ht="22.5" customHeight="1" x14ac:dyDescent="0.3">
      <c r="A35" s="16"/>
      <c r="B35" s="2" t="s">
        <v>63</v>
      </c>
      <c r="C35" s="3"/>
      <c r="D35" s="11">
        <v>257300</v>
      </c>
      <c r="E35" s="3">
        <f t="shared" si="0"/>
        <v>8879645</v>
      </c>
      <c r="F35" s="21"/>
    </row>
    <row r="36" spans="1:6" ht="22.5" customHeight="1" x14ac:dyDescent="0.3">
      <c r="A36" s="16"/>
      <c r="B36" s="2" t="s">
        <v>65</v>
      </c>
      <c r="C36" s="3"/>
      <c r="D36" s="11">
        <v>161500</v>
      </c>
      <c r="E36" s="3">
        <f t="shared" si="0"/>
        <v>8718145</v>
      </c>
      <c r="F36" s="21"/>
    </row>
    <row r="37" spans="1:6" ht="22.5" customHeight="1" x14ac:dyDescent="0.3">
      <c r="A37" s="22">
        <v>44376</v>
      </c>
      <c r="B37" s="2" t="s">
        <v>66</v>
      </c>
      <c r="C37" s="3"/>
      <c r="D37" s="11">
        <v>43230</v>
      </c>
      <c r="E37" s="3">
        <f t="shared" si="0"/>
        <v>8674915</v>
      </c>
      <c r="F37" s="15"/>
    </row>
    <row r="38" spans="1:6" ht="22.5" customHeight="1" x14ac:dyDescent="0.3">
      <c r="A38" s="22"/>
      <c r="B38" s="2" t="s">
        <v>67</v>
      </c>
      <c r="C38" s="3"/>
      <c r="D38" s="11">
        <v>29000</v>
      </c>
      <c r="E38" s="3">
        <f t="shared" si="0"/>
        <v>8645915</v>
      </c>
      <c r="F38" s="15"/>
    </row>
    <row r="39" spans="1:6" ht="22.5" customHeight="1" x14ac:dyDescent="0.3">
      <c r="A39" s="22"/>
      <c r="B39" s="2" t="s">
        <v>68</v>
      </c>
      <c r="C39" s="3"/>
      <c r="D39" s="11">
        <v>14500</v>
      </c>
      <c r="E39" s="3">
        <f t="shared" si="0"/>
        <v>8631415</v>
      </c>
      <c r="F39" s="15"/>
    </row>
    <row r="40" spans="1:6" ht="22.5" customHeight="1" x14ac:dyDescent="0.3">
      <c r="A40" s="22">
        <v>44377</v>
      </c>
      <c r="B40" s="2" t="s">
        <v>69</v>
      </c>
      <c r="C40" s="3">
        <v>257300</v>
      </c>
      <c r="D40" s="11"/>
      <c r="E40" s="3">
        <f t="shared" si="0"/>
        <v>8888715</v>
      </c>
      <c r="F40" s="15" t="s">
        <v>70</v>
      </c>
    </row>
    <row r="41" spans="1:6" ht="22.5" customHeight="1" x14ac:dyDescent="0.3">
      <c r="A41" s="22">
        <v>44378</v>
      </c>
      <c r="B41" s="2" t="s">
        <v>71</v>
      </c>
      <c r="C41" s="3"/>
      <c r="D41" s="11">
        <v>235000</v>
      </c>
      <c r="E41" s="3">
        <f t="shared" si="0"/>
        <v>8653715</v>
      </c>
      <c r="F41" s="15"/>
    </row>
    <row r="42" spans="1:6" ht="22.5" customHeight="1" x14ac:dyDescent="0.3">
      <c r="A42" s="22">
        <v>44381</v>
      </c>
      <c r="B42" s="2" t="s">
        <v>72</v>
      </c>
      <c r="C42" s="3"/>
      <c r="D42" s="11">
        <v>94100</v>
      </c>
      <c r="E42" s="3">
        <f t="shared" si="0"/>
        <v>8559615</v>
      </c>
      <c r="F42" s="15" t="s">
        <v>73</v>
      </c>
    </row>
    <row r="43" spans="1:6" ht="22.5" customHeight="1" x14ac:dyDescent="0.3">
      <c r="A43" s="22"/>
      <c r="B43" s="2" t="s">
        <v>74</v>
      </c>
      <c r="C43" s="3"/>
      <c r="D43" s="11">
        <v>32100</v>
      </c>
      <c r="E43" s="3">
        <f t="shared" si="0"/>
        <v>8527515</v>
      </c>
      <c r="F43" s="15"/>
    </row>
    <row r="44" spans="1:6" ht="22.5" customHeight="1" x14ac:dyDescent="0.3">
      <c r="A44" s="22"/>
      <c r="B44" s="2" t="s">
        <v>75</v>
      </c>
      <c r="C44" s="3"/>
      <c r="D44" s="11">
        <v>930200</v>
      </c>
      <c r="E44" s="3">
        <f t="shared" si="0"/>
        <v>7597315</v>
      </c>
      <c r="F44" s="15"/>
    </row>
    <row r="45" spans="1:6" ht="22.5" customHeight="1" x14ac:dyDescent="0.3">
      <c r="A45" s="22">
        <v>44383</v>
      </c>
      <c r="B45" s="2" t="s">
        <v>88</v>
      </c>
      <c r="C45" s="3"/>
      <c r="D45" s="11">
        <v>20900</v>
      </c>
      <c r="E45" s="3">
        <f t="shared" si="0"/>
        <v>7576415</v>
      </c>
      <c r="F45" s="15" t="s">
        <v>76</v>
      </c>
    </row>
    <row r="46" spans="1:6" ht="22.5" customHeight="1" x14ac:dyDescent="0.3">
      <c r="A46" s="22"/>
      <c r="B46" s="2" t="s">
        <v>77</v>
      </c>
      <c r="C46" s="3"/>
      <c r="D46" s="11">
        <v>18100</v>
      </c>
      <c r="E46" s="3">
        <f t="shared" si="0"/>
        <v>7558315</v>
      </c>
      <c r="F46" s="15"/>
    </row>
    <row r="47" spans="1:6" ht="22.5" customHeight="1" x14ac:dyDescent="0.3">
      <c r="A47" s="22">
        <v>44384</v>
      </c>
      <c r="B47" s="2" t="s">
        <v>78</v>
      </c>
      <c r="C47" s="3"/>
      <c r="D47" s="11">
        <v>50000</v>
      </c>
      <c r="E47" s="3">
        <f t="shared" si="0"/>
        <v>7508315</v>
      </c>
      <c r="F47" s="15"/>
    </row>
    <row r="48" spans="1:6" ht="22.5" customHeight="1" x14ac:dyDescent="0.3">
      <c r="A48" s="22"/>
      <c r="B48" s="2" t="s">
        <v>79</v>
      </c>
      <c r="C48" s="3"/>
      <c r="D48" s="11">
        <v>7700</v>
      </c>
      <c r="E48" s="3">
        <f t="shared" si="0"/>
        <v>7500615</v>
      </c>
      <c r="F48" s="15"/>
    </row>
    <row r="49" spans="1:6" ht="22.5" customHeight="1" x14ac:dyDescent="0.3">
      <c r="A49" s="22"/>
      <c r="B49" s="2" t="s">
        <v>80</v>
      </c>
      <c r="C49" s="3"/>
      <c r="D49" s="11">
        <v>20000</v>
      </c>
      <c r="E49" s="3">
        <f t="shared" si="0"/>
        <v>7480615</v>
      </c>
      <c r="F49" s="15"/>
    </row>
    <row r="50" spans="1:6" ht="22.5" customHeight="1" x14ac:dyDescent="0.3">
      <c r="A50" s="22">
        <v>44385</v>
      </c>
      <c r="B50" s="2" t="s">
        <v>81</v>
      </c>
      <c r="C50" s="3"/>
      <c r="D50" s="11">
        <v>50000</v>
      </c>
      <c r="E50" s="3">
        <f t="shared" si="0"/>
        <v>7430615</v>
      </c>
      <c r="F50" s="15"/>
    </row>
    <row r="51" spans="1:6" ht="22.5" customHeight="1" x14ac:dyDescent="0.3">
      <c r="A51" s="22"/>
      <c r="B51" s="2" t="s">
        <v>82</v>
      </c>
      <c r="C51" s="3"/>
      <c r="D51" s="11">
        <v>18000</v>
      </c>
      <c r="E51" s="3">
        <f t="shared" si="0"/>
        <v>7412615</v>
      </c>
      <c r="F51" s="15" t="s">
        <v>87</v>
      </c>
    </row>
    <row r="52" spans="1:6" ht="22.5" customHeight="1" x14ac:dyDescent="0.3">
      <c r="A52" s="16"/>
      <c r="B52" s="2" t="s">
        <v>83</v>
      </c>
      <c r="C52" s="3"/>
      <c r="D52" s="11">
        <v>800000</v>
      </c>
      <c r="E52" s="3">
        <f t="shared" si="0"/>
        <v>6612615</v>
      </c>
      <c r="F52" s="21"/>
    </row>
    <row r="53" spans="1:6" ht="22.5" customHeight="1" x14ac:dyDescent="0.3">
      <c r="A53" s="16">
        <v>44390</v>
      </c>
      <c r="B53" s="2" t="s">
        <v>84</v>
      </c>
      <c r="C53" s="3">
        <v>161500</v>
      </c>
      <c r="D53" s="11"/>
      <c r="E53" s="3">
        <f t="shared" si="0"/>
        <v>6774115</v>
      </c>
      <c r="F53" s="21" t="s">
        <v>85</v>
      </c>
    </row>
    <row r="54" spans="1:6" ht="22.5" customHeight="1" x14ac:dyDescent="0.3">
      <c r="A54" s="16">
        <v>44391</v>
      </c>
      <c r="B54" s="2" t="s">
        <v>89</v>
      </c>
      <c r="C54" s="3"/>
      <c r="D54" s="11">
        <v>500000</v>
      </c>
      <c r="E54" s="3">
        <f t="shared" si="0"/>
        <v>6274115</v>
      </c>
      <c r="F54" s="21" t="s">
        <v>86</v>
      </c>
    </row>
    <row r="55" spans="1:6" ht="22.5" customHeight="1" x14ac:dyDescent="0.3">
      <c r="A55" s="16">
        <v>44394</v>
      </c>
      <c r="B55" s="2" t="s">
        <v>90</v>
      </c>
      <c r="C55" s="3"/>
      <c r="D55" s="11">
        <v>9000</v>
      </c>
      <c r="E55" s="3">
        <f t="shared" si="0"/>
        <v>6265115</v>
      </c>
      <c r="F55" s="21" t="s">
        <v>91</v>
      </c>
    </row>
    <row r="56" spans="1:6" ht="22.5" customHeight="1" x14ac:dyDescent="0.3">
      <c r="A56" s="16">
        <v>44396</v>
      </c>
      <c r="B56" s="2" t="s">
        <v>96</v>
      </c>
      <c r="C56" s="3"/>
      <c r="D56" s="11">
        <v>1800000</v>
      </c>
      <c r="E56" s="3">
        <f t="shared" si="0"/>
        <v>4465115</v>
      </c>
      <c r="F56" s="21" t="s">
        <v>92</v>
      </c>
    </row>
    <row r="57" spans="1:6" ht="22.5" customHeight="1" x14ac:dyDescent="0.3">
      <c r="A57" s="16"/>
      <c r="B57" s="34" t="s">
        <v>98</v>
      </c>
      <c r="C57" s="3">
        <v>526000</v>
      </c>
      <c r="D57" s="11"/>
      <c r="E57" s="3">
        <f t="shared" si="0"/>
        <v>4991115</v>
      </c>
      <c r="F57" s="35" t="s">
        <v>103</v>
      </c>
    </row>
    <row r="58" spans="1:6" ht="22.5" customHeight="1" x14ac:dyDescent="0.3">
      <c r="A58" s="16">
        <v>44402</v>
      </c>
      <c r="B58" s="2" t="s">
        <v>97</v>
      </c>
      <c r="C58" s="3"/>
      <c r="D58" s="11">
        <v>3000</v>
      </c>
      <c r="E58" s="3">
        <f t="shared" si="0"/>
        <v>4988115</v>
      </c>
      <c r="F58" s="21" t="s">
        <v>104</v>
      </c>
    </row>
    <row r="59" spans="1:6" ht="22.5" customHeight="1" x14ac:dyDescent="0.3">
      <c r="A59" s="16">
        <v>44405</v>
      </c>
      <c r="B59" s="2" t="s">
        <v>99</v>
      </c>
      <c r="C59" s="3"/>
      <c r="D59" s="11">
        <v>732000</v>
      </c>
      <c r="E59" s="3">
        <f t="shared" si="0"/>
        <v>4256115</v>
      </c>
      <c r="F59" s="21" t="s">
        <v>102</v>
      </c>
    </row>
    <row r="60" spans="1:6" ht="22.5" customHeight="1" x14ac:dyDescent="0.3">
      <c r="A60" s="16"/>
      <c r="B60" s="2" t="s">
        <v>100</v>
      </c>
      <c r="C60" s="3"/>
      <c r="D60" s="11">
        <v>1750000</v>
      </c>
      <c r="E60" s="3">
        <f t="shared" si="0"/>
        <v>2506115</v>
      </c>
      <c r="F60" s="21" t="s">
        <v>101</v>
      </c>
    </row>
    <row r="61" spans="1:6" ht="22.5" customHeight="1" x14ac:dyDescent="0.3">
      <c r="A61" s="16">
        <v>44407</v>
      </c>
      <c r="B61" s="2" t="s">
        <v>105</v>
      </c>
      <c r="C61" s="3"/>
      <c r="D61" s="11">
        <v>50500</v>
      </c>
      <c r="E61" s="3">
        <f t="shared" si="0"/>
        <v>2455615</v>
      </c>
      <c r="F61" s="21" t="s">
        <v>106</v>
      </c>
    </row>
    <row r="62" spans="1:6" ht="22.5" customHeight="1" x14ac:dyDescent="0.3">
      <c r="A62" s="16"/>
      <c r="B62" s="2" t="s">
        <v>107</v>
      </c>
      <c r="C62" s="3">
        <v>1750000</v>
      </c>
      <c r="D62" s="11"/>
      <c r="E62" s="3">
        <f t="shared" si="0"/>
        <v>4205615</v>
      </c>
      <c r="F62" s="21" t="s">
        <v>108</v>
      </c>
    </row>
    <row r="63" spans="1:6" ht="22.5" customHeight="1" x14ac:dyDescent="0.3">
      <c r="A63" s="16"/>
      <c r="B63" s="2" t="s">
        <v>109</v>
      </c>
      <c r="C63" s="3"/>
      <c r="D63" s="11">
        <v>1750000</v>
      </c>
      <c r="E63" s="3">
        <f t="shared" si="0"/>
        <v>2455615</v>
      </c>
      <c r="F63" s="21" t="s">
        <v>110</v>
      </c>
    </row>
    <row r="64" spans="1:6" ht="22.5" customHeight="1" x14ac:dyDescent="0.3">
      <c r="A64" s="16">
        <v>44408</v>
      </c>
      <c r="B64" s="2" t="s">
        <v>111</v>
      </c>
      <c r="C64" s="3"/>
      <c r="D64" s="11">
        <v>64000</v>
      </c>
      <c r="E64" s="3">
        <f t="shared" si="0"/>
        <v>2391615</v>
      </c>
      <c r="F64" s="21" t="s">
        <v>112</v>
      </c>
    </row>
    <row r="65" spans="1:6" ht="22.5" customHeight="1" x14ac:dyDescent="0.3">
      <c r="A65" s="16"/>
      <c r="B65" s="2" t="s">
        <v>116</v>
      </c>
      <c r="C65" s="3"/>
      <c r="D65" s="11"/>
      <c r="E65" s="33">
        <f t="shared" si="0"/>
        <v>2391615</v>
      </c>
      <c r="F65" s="21"/>
    </row>
    <row r="66" spans="1:6" ht="22.5" customHeight="1" x14ac:dyDescent="0.3">
      <c r="A66" s="9">
        <v>44210</v>
      </c>
      <c r="B66" s="13" t="s">
        <v>30</v>
      </c>
      <c r="C66" s="11"/>
      <c r="D66" s="11" t="s">
        <v>8</v>
      </c>
      <c r="E66" s="32">
        <v>60178493</v>
      </c>
      <c r="F66" s="31" t="s">
        <v>7</v>
      </c>
    </row>
    <row r="67" spans="1:6" ht="22.5" customHeight="1" x14ac:dyDescent="0.3">
      <c r="A67" s="30"/>
      <c r="B67" s="13"/>
      <c r="C67" s="11"/>
      <c r="D67" s="11"/>
      <c r="E67" s="3"/>
      <c r="F67" s="31" t="s">
        <v>114</v>
      </c>
    </row>
    <row r="68" spans="1:6" ht="22.5" customHeight="1" x14ac:dyDescent="0.3">
      <c r="A68" s="30">
        <v>44407</v>
      </c>
      <c r="B68" s="13" t="s">
        <v>113</v>
      </c>
      <c r="C68" s="11">
        <v>20327595</v>
      </c>
      <c r="D68" s="11"/>
      <c r="E68" s="33">
        <v>20327595</v>
      </c>
      <c r="F68" s="25"/>
    </row>
    <row r="69" spans="1:6" ht="22.5" customHeight="1" x14ac:dyDescent="0.3">
      <c r="A69" s="24"/>
      <c r="B69" s="13" t="s">
        <v>115</v>
      </c>
      <c r="C69" s="11">
        <v>40468385</v>
      </c>
      <c r="D69" s="11"/>
      <c r="E69" s="33">
        <v>40468385</v>
      </c>
      <c r="F69" s="25"/>
    </row>
    <row r="70" spans="1:6" ht="22.5" customHeight="1" x14ac:dyDescent="0.3">
      <c r="A70" s="30"/>
      <c r="B70" s="12"/>
      <c r="C70" s="11"/>
      <c r="D70" s="11"/>
      <c r="E70" s="3"/>
      <c r="F70" s="25"/>
    </row>
    <row r="71" spans="1:6" ht="22.5" customHeight="1" x14ac:dyDescent="0.3">
      <c r="A71" s="9"/>
      <c r="B71" s="12"/>
      <c r="C71" s="11" t="s">
        <v>6</v>
      </c>
      <c r="D71" s="11" t="s">
        <v>9</v>
      </c>
      <c r="E71" s="33">
        <v>63187595</v>
      </c>
      <c r="F71" s="23"/>
    </row>
    <row r="72" spans="1:6" ht="22.5" customHeight="1" x14ac:dyDescent="0.3">
      <c r="B72" s="5" t="s">
        <v>6</v>
      </c>
      <c r="C72" s="6" t="s">
        <v>6</v>
      </c>
    </row>
    <row r="73" spans="1:6" ht="22.5" customHeight="1" x14ac:dyDescent="0.3">
      <c r="B73" s="5" t="s">
        <v>6</v>
      </c>
      <c r="C73" s="6" t="s">
        <v>6</v>
      </c>
    </row>
  </sheetData>
  <mergeCells count="3">
    <mergeCell ref="A1:F1"/>
    <mergeCell ref="A3:A5"/>
    <mergeCell ref="A6:A7"/>
  </mergeCells>
  <phoneticPr fontId="3" type="noConversion"/>
  <pageMargins left="0.7" right="0.7" top="0.75" bottom="0.75" header="0.3" footer="0.3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20기-1(8.1~12.31)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2021-07-31T14:46:08Z</cp:lastPrinted>
  <dcterms:created xsi:type="dcterms:W3CDTF">2020-08-07T08:45:45Z</dcterms:created>
  <dcterms:modified xsi:type="dcterms:W3CDTF">2021-07-31T16:49:49Z</dcterms:modified>
</cp:coreProperties>
</file>